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<sst xmlns="http://schemas.openxmlformats.org/spreadsheetml/2006/main" count="15" uniqueCount="12">
  <si>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</si>
  <si>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</si>
  <si>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</si>
  <si>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</si>
  <si>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</si>
  <si>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</si>
  <si>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</si>
  <si>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</si>
  <si>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</si>
  <si>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</si>
  <si>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0+</t>
  </si>
  <si>
    <t>Zał.Nr 4-1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</si>
</sst>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18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3"/>
      <c r="C1" s="53"/>
      <c r="D1" s="53"/>
      <c r="E1" s="53"/>
      <c r="J1" s="20" t="s">
        <v>11</v>
      </c>
    </row>
    <row r="2" spans="2:10" ht="38.25" customHeight="1">
      <c r="B2" s="3"/>
      <c r="D2" s="3"/>
      <c r="J2" s="20"/>
    </row>
    <row r="3" spans="2:10" ht="18" customHeight="1">
      <c r="B3" s="3"/>
      <c r="C3" s="54" t="s">
        <v>6</v>
      </c>
      <c r="D3" s="54"/>
      <c r="E3" s="54"/>
      <c r="F3" s="54"/>
      <c r="G3" s="54"/>
      <c r="H3" s="54"/>
      <c r="I3" s="54"/>
      <c r="J3" s="17"/>
    </row>
    <row r="4" spans="2:10" ht="9" customHeight="1">
      <c r="B4" s="3"/>
      <c r="D4" s="3"/>
      <c r="J4" s="17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48" t="s">
        <v>7</v>
      </c>
      <c r="E7" s="49"/>
      <c r="F7" s="49"/>
      <c r="G7" s="50"/>
      <c r="H7" s="51" t="s">
        <v>8</v>
      </c>
      <c r="I7" s="49"/>
      <c r="J7" s="52"/>
      <c r="N7" s="4"/>
    </row>
    <row r="8" spans="2:14" s="5" customFormat="1" ht="13.5" thickBot="1">
      <c r="B8" s="41" t="s">
        <v>0</v>
      </c>
      <c r="C8" s="42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33" t="s">
        <v>10</v>
      </c>
      <c r="C9" s="43">
        <v>60.04</v>
      </c>
      <c r="D9" s="39"/>
      <c r="E9" s="28">
        <v>0</v>
      </c>
      <c r="F9" s="21"/>
      <c r="G9" s="29"/>
      <c r="H9" s="22">
        <v>0.43</v>
      </c>
      <c r="I9" s="29"/>
      <c r="J9" s="21"/>
      <c r="N9" s="11"/>
    </row>
    <row r="10" spans="2:14" s="10" customFormat="1" ht="14.25">
      <c r="B10" s="34"/>
      <c r="C10" s="44"/>
      <c r="D10" s="40">
        <f>C11-C9</f>
        <v>11.96</v>
      </c>
      <c r="E10" s="25"/>
      <c r="F10" s="18">
        <f>(E9+E11)/2</f>
        <v>0</v>
      </c>
      <c r="G10" s="25">
        <f>D10*F10</f>
        <v>0</v>
      </c>
      <c r="H10" s="18"/>
      <c r="I10" s="25">
        <f>(H9+H11)/2</f>
        <v>0.33999999999999997</v>
      </c>
      <c r="J10" s="18">
        <f>I10*D10</f>
        <v>4.0664</v>
      </c>
      <c r="N10" s="11"/>
    </row>
    <row r="11" spans="2:14" s="10" customFormat="1" ht="14.25">
      <c r="B11" s="35"/>
      <c r="C11" s="44">
        <v>72</v>
      </c>
      <c r="D11" s="40"/>
      <c r="E11" s="25">
        <v>0</v>
      </c>
      <c r="F11" s="18"/>
      <c r="G11" s="25"/>
      <c r="H11" s="18">
        <v>0.25</v>
      </c>
      <c r="I11" s="25"/>
      <c r="J11" s="18"/>
      <c r="N11" s="11"/>
    </row>
    <row r="12" spans="2:14" s="10" customFormat="1" ht="14.25">
      <c r="B12" s="34"/>
      <c r="C12" s="44"/>
      <c r="D12" s="40">
        <f>C13-C11</f>
        <v>25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0.18</v>
      </c>
      <c r="J12" s="18">
        <f>I12*D12</f>
        <v>4.5</v>
      </c>
      <c r="N12" s="11"/>
    </row>
    <row r="13" spans="2:14" s="10" customFormat="1" ht="14.25">
      <c r="B13" s="34"/>
      <c r="C13" s="44">
        <v>97</v>
      </c>
      <c r="D13" s="40"/>
      <c r="E13" s="25">
        <v>0</v>
      </c>
      <c r="F13" s="18"/>
      <c r="G13" s="25"/>
      <c r="H13" s="18">
        <v>0.11</v>
      </c>
      <c r="I13" s="25"/>
      <c r="J13" s="18"/>
      <c r="N13" s="11"/>
    </row>
    <row r="14" spans="2:14" s="10" customFormat="1" ht="14.25">
      <c r="B14" s="34"/>
      <c r="C14" s="44"/>
      <c r="D14" s="40">
        <f>C15-C13</f>
        <v>25</v>
      </c>
      <c r="E14" s="25"/>
      <c r="F14" s="18">
        <f>(E13+E15)/2</f>
        <v>0</v>
      </c>
      <c r="G14" s="25">
        <f>D14*F14</f>
        <v>0</v>
      </c>
      <c r="H14" s="18"/>
      <c r="I14" s="25">
        <f>(H13+H15)/2</f>
        <v>0.09</v>
      </c>
      <c r="J14" s="18">
        <f>I14*D14</f>
        <v>2.25</v>
      </c>
      <c r="N14" s="11"/>
    </row>
    <row r="15" spans="2:14" s="10" customFormat="1" ht="14.25">
      <c r="B15" s="35"/>
      <c r="C15" s="44">
        <v>122</v>
      </c>
      <c r="D15" s="40"/>
      <c r="E15" s="25">
        <v>0</v>
      </c>
      <c r="F15" s="18"/>
      <c r="G15" s="25"/>
      <c r="H15" s="18">
        <v>0.07</v>
      </c>
      <c r="I15" s="25"/>
      <c r="J15" s="18"/>
      <c r="N15" s="11"/>
    </row>
    <row r="16" spans="2:14" s="10" customFormat="1" ht="14.25">
      <c r="B16" s="34"/>
      <c r="C16" s="44"/>
      <c r="D16" s="40">
        <f>C17-C15</f>
        <v>25</v>
      </c>
      <c r="E16" s="25"/>
      <c r="F16" s="18">
        <f>(E15+E17)/2</f>
        <v>0</v>
      </c>
      <c r="G16" s="25">
        <f>D16*F16</f>
        <v>0</v>
      </c>
      <c r="H16" s="18"/>
      <c r="I16" s="25">
        <f>(H15+H17)/2</f>
        <v>0.31500000000000006</v>
      </c>
      <c r="J16" s="18">
        <f>I16*D16</f>
        <v>7.875000000000002</v>
      </c>
      <c r="N16" s="11"/>
    </row>
    <row r="17" spans="2:14" s="10" customFormat="1" ht="14.25">
      <c r="B17" s="36"/>
      <c r="C17" s="44">
        <v>147</v>
      </c>
      <c r="D17" s="40"/>
      <c r="E17" s="25">
        <v>0</v>
      </c>
      <c r="F17" s="18"/>
      <c r="G17" s="25"/>
      <c r="H17" s="18">
        <v>0.56</v>
      </c>
      <c r="I17" s="25"/>
      <c r="J17" s="18"/>
      <c r="N17" s="11"/>
    </row>
    <row r="18" spans="2:14" s="10" customFormat="1" ht="14.25">
      <c r="B18" s="37"/>
      <c r="C18" s="44"/>
      <c r="D18" s="40">
        <f>C19-C17</f>
        <v>25</v>
      </c>
      <c r="E18" s="25"/>
      <c r="F18" s="18">
        <f>(E17+E19)/2</f>
        <v>0.185</v>
      </c>
      <c r="G18" s="25">
        <f>D18*F18</f>
        <v>4.625</v>
      </c>
      <c r="H18" s="18"/>
      <c r="I18" s="25">
        <f>(H17+H19)/2</f>
        <v>0.28</v>
      </c>
      <c r="J18" s="18">
        <f>I18*D18</f>
        <v>7.000000000000001</v>
      </c>
      <c r="N18" s="11"/>
    </row>
    <row r="19" spans="2:14" s="10" customFormat="1" ht="14.25">
      <c r="B19" s="38"/>
      <c r="C19" s="44">
        <v>172</v>
      </c>
      <c r="D19" s="40"/>
      <c r="E19" s="25">
        <v>0.37</v>
      </c>
      <c r="F19" s="18"/>
      <c r="G19" s="25"/>
      <c r="H19" s="18">
        <v>0</v>
      </c>
      <c r="I19" s="25"/>
      <c r="J19" s="18"/>
      <c r="N19" s="11"/>
    </row>
    <row r="20" spans="2:14" s="10" customFormat="1" ht="14.25">
      <c r="B20" s="34"/>
      <c r="C20" s="44"/>
      <c r="D20" s="40">
        <f>C21-C19</f>
        <v>21</v>
      </c>
      <c r="E20" s="25"/>
      <c r="F20" s="18">
        <f>(E19+E21)/2</f>
        <v>0.345</v>
      </c>
      <c r="G20" s="25">
        <f>D20*F20</f>
        <v>7.244999999999999</v>
      </c>
      <c r="H20" s="18"/>
      <c r="I20" s="25">
        <f>(H19+H21)/2</f>
        <v>0.15</v>
      </c>
      <c r="J20" s="18">
        <f>I20*D20</f>
        <v>3.15</v>
      </c>
      <c r="N20" s="11"/>
    </row>
    <row r="21" spans="2:14" s="10" customFormat="1" ht="14.25">
      <c r="B21" s="34"/>
      <c r="C21" s="44">
        <v>193</v>
      </c>
      <c r="D21" s="40"/>
      <c r="E21" s="25">
        <v>0.32</v>
      </c>
      <c r="F21" s="18"/>
      <c r="G21" s="25"/>
      <c r="H21" s="18">
        <v>0.3</v>
      </c>
      <c r="I21" s="25"/>
      <c r="J21" s="18"/>
      <c r="N21" s="11"/>
    </row>
    <row r="22" spans="2:14" s="10" customFormat="1" ht="14.25">
      <c r="B22" s="34"/>
      <c r="C22" s="44"/>
      <c r="D22" s="40">
        <f>C23-C21</f>
        <v>29</v>
      </c>
      <c r="E22" s="25"/>
      <c r="F22" s="18">
        <f>(E21+E23)/2</f>
        <v>0.365</v>
      </c>
      <c r="G22" s="25">
        <f>D22*F22</f>
        <v>10.584999999999999</v>
      </c>
      <c r="H22" s="18"/>
      <c r="I22" s="25">
        <f>(H21+H23)/2</f>
        <v>0.32499999999999996</v>
      </c>
      <c r="J22" s="18">
        <f>I22*D22</f>
        <v>9.424999999999999</v>
      </c>
      <c r="N22" s="11"/>
    </row>
    <row r="23" spans="2:14" s="10" customFormat="1" ht="14.25">
      <c r="B23" s="34"/>
      <c r="C23" s="44">
        <v>222</v>
      </c>
      <c r="D23" s="40"/>
      <c r="E23" s="25">
        <v>0.41</v>
      </c>
      <c r="F23" s="18"/>
      <c r="G23" s="25"/>
      <c r="H23" s="18">
        <v>0.35</v>
      </c>
      <c r="I23" s="25"/>
      <c r="J23" s="18"/>
      <c r="N23" s="11"/>
    </row>
    <row r="24" spans="2:14" s="10" customFormat="1" ht="14.25">
      <c r="B24" s="34"/>
      <c r="C24" s="44"/>
      <c r="D24" s="40">
        <f>C25-C23</f>
        <v>25</v>
      </c>
      <c r="E24" s="25"/>
      <c r="F24" s="18">
        <f>(E23+E25)/2</f>
        <v>0.43</v>
      </c>
      <c r="G24" s="25">
        <f>D24*F24</f>
        <v>10.75</v>
      </c>
      <c r="H24" s="18"/>
      <c r="I24" s="25">
        <f>(H23+H25)/2</f>
        <v>0.375</v>
      </c>
      <c r="J24" s="18">
        <f>I24*D24</f>
        <v>9.375</v>
      </c>
      <c r="N24" s="11"/>
    </row>
    <row r="25" spans="2:14" s="10" customFormat="1" ht="14.25">
      <c r="B25" s="38"/>
      <c r="C25" s="44">
        <v>247</v>
      </c>
      <c r="D25" s="40"/>
      <c r="E25" s="25">
        <v>0.45</v>
      </c>
      <c r="F25" s="18"/>
      <c r="G25" s="25"/>
      <c r="H25" s="18">
        <v>0.4</v>
      </c>
      <c r="I25" s="25"/>
      <c r="J25" s="18"/>
      <c r="N25" s="11"/>
    </row>
    <row r="26" spans="2:14" s="10" customFormat="1" ht="14.25">
      <c r="B26" s="34"/>
      <c r="C26" s="44"/>
      <c r="D26" s="40">
        <f>C27-C25</f>
        <v>25</v>
      </c>
      <c r="E26" s="25"/>
      <c r="F26" s="18">
        <f>(E25+E27)/2</f>
        <v>0.225</v>
      </c>
      <c r="G26" s="25">
        <f>D26*F26</f>
        <v>5.625</v>
      </c>
      <c r="H26" s="18"/>
      <c r="I26" s="25">
        <f>(H25+H27)/2</f>
        <v>0.42500000000000004</v>
      </c>
      <c r="J26" s="18">
        <f>I26*D26</f>
        <v>10.625000000000002</v>
      </c>
      <c r="N26" s="11"/>
    </row>
    <row r="27" spans="2:14" s="10" customFormat="1" ht="14.25">
      <c r="B27" s="38"/>
      <c r="C27" s="44">
        <v>272</v>
      </c>
      <c r="D27" s="40"/>
      <c r="E27" s="25">
        <v>0</v>
      </c>
      <c r="F27" s="18"/>
      <c r="G27" s="25"/>
      <c r="H27" s="18">
        <v>0.45</v>
      </c>
      <c r="I27" s="25"/>
      <c r="J27" s="18"/>
      <c r="N27" s="11"/>
    </row>
    <row r="28" spans="2:14" s="10" customFormat="1" ht="14.25">
      <c r="B28" s="37"/>
      <c r="C28" s="44"/>
      <c r="D28" s="40">
        <f>C29-C27</f>
        <v>25</v>
      </c>
      <c r="E28" s="25"/>
      <c r="F28" s="18">
        <f>(E27+E29)/2</f>
        <v>0.055</v>
      </c>
      <c r="G28" s="25">
        <f>D28*F28</f>
        <v>1.375</v>
      </c>
      <c r="H28" s="18"/>
      <c r="I28" s="25">
        <f>(H27+H29)/2</f>
        <v>0.35</v>
      </c>
      <c r="J28" s="18">
        <f>I28*D28</f>
        <v>8.75</v>
      </c>
      <c r="N28" s="11"/>
    </row>
    <row r="29" spans="2:14" s="10" customFormat="1" ht="14.25">
      <c r="B29" s="38"/>
      <c r="C29" s="44">
        <v>297</v>
      </c>
      <c r="D29" s="40"/>
      <c r="E29" s="25">
        <v>0.11</v>
      </c>
      <c r="F29" s="18"/>
      <c r="G29" s="25"/>
      <c r="H29" s="18">
        <v>0.25</v>
      </c>
      <c r="I29" s="25"/>
      <c r="J29" s="18"/>
      <c r="N29" s="11"/>
    </row>
    <row r="30" spans="2:14" s="10" customFormat="1" ht="14.25">
      <c r="B30" s="34"/>
      <c r="C30" s="44"/>
      <c r="D30" s="40">
        <f>C31-C29</f>
        <v>25</v>
      </c>
      <c r="E30" s="25"/>
      <c r="F30" s="18">
        <f>(E29+E31)/2</f>
        <v>0.33999999999999997</v>
      </c>
      <c r="G30" s="25">
        <f>D30*F30</f>
        <v>8.5</v>
      </c>
      <c r="H30" s="18"/>
      <c r="I30" s="25">
        <f>(H29+H31)/2</f>
        <v>0.3</v>
      </c>
      <c r="J30" s="18">
        <f>I30*D30</f>
        <v>7.5</v>
      </c>
      <c r="N30" s="11"/>
    </row>
    <row r="31" spans="2:14" s="10" customFormat="1" ht="14.25">
      <c r="B31" s="34"/>
      <c r="C31" s="44">
        <v>322</v>
      </c>
      <c r="D31" s="40"/>
      <c r="E31" s="25">
        <v>0.57</v>
      </c>
      <c r="F31" s="18"/>
      <c r="G31" s="25"/>
      <c r="H31" s="18">
        <v>0.35</v>
      </c>
      <c r="I31" s="25"/>
      <c r="J31" s="18"/>
      <c r="N31" s="11"/>
    </row>
    <row r="32" spans="2:14" s="10" customFormat="1" ht="14.25">
      <c r="B32" s="34"/>
      <c r="C32" s="44"/>
      <c r="D32" s="40">
        <f>C33-C31</f>
        <v>25</v>
      </c>
      <c r="E32" s="25"/>
      <c r="F32" s="18">
        <f>(E31+E33)/2</f>
        <v>0.285</v>
      </c>
      <c r="G32" s="25">
        <f>D32*F32</f>
        <v>7.124999999999999</v>
      </c>
      <c r="H32" s="18"/>
      <c r="I32" s="25">
        <f>(H31+H33)/2</f>
        <v>0.18</v>
      </c>
      <c r="J32" s="18">
        <f>I32*D32</f>
        <v>4.5</v>
      </c>
      <c r="N32" s="11"/>
    </row>
    <row r="33" spans="2:14" s="10" customFormat="1" ht="14.25">
      <c r="B33" s="34"/>
      <c r="C33" s="44">
        <v>347</v>
      </c>
      <c r="D33" s="40"/>
      <c r="E33" s="25">
        <v>0</v>
      </c>
      <c r="F33" s="18"/>
      <c r="G33" s="25"/>
      <c r="H33" s="18">
        <v>0.01</v>
      </c>
      <c r="I33" s="25"/>
      <c r="J33" s="18"/>
      <c r="N33" s="11"/>
    </row>
    <row r="34" spans="2:14" s="10" customFormat="1" ht="14.25">
      <c r="B34" s="34"/>
      <c r="C34" s="44"/>
      <c r="D34" s="40">
        <f>C35-C33</f>
        <v>25</v>
      </c>
      <c r="E34" s="25"/>
      <c r="F34" s="18">
        <f>(E33+E35)/2</f>
        <v>0</v>
      </c>
      <c r="G34" s="25">
        <f>D34*F34</f>
        <v>0</v>
      </c>
      <c r="H34" s="18"/>
      <c r="I34" s="25">
        <f>(H33+H35)/2</f>
        <v>0.015</v>
      </c>
      <c r="J34" s="18">
        <f>I34*D34</f>
        <v>0.375</v>
      </c>
      <c r="N34" s="11"/>
    </row>
    <row r="35" spans="2:14" s="10" customFormat="1" ht="14.25">
      <c r="B35" s="38"/>
      <c r="C35" s="44">
        <v>372</v>
      </c>
      <c r="D35" s="40"/>
      <c r="E35" s="25">
        <v>0</v>
      </c>
      <c r="F35" s="18"/>
      <c r="G35" s="25"/>
      <c r="H35" s="18">
        <v>0.02</v>
      </c>
      <c r="I35" s="25"/>
      <c r="J35" s="18"/>
      <c r="N35" s="11"/>
    </row>
    <row r="36" spans="2:14" s="10" customFormat="1" ht="14.25">
      <c r="B36" s="34"/>
      <c r="C36" s="44"/>
      <c r="D36" s="40">
        <f>C37-C35</f>
        <v>15.70999999999998</v>
      </c>
      <c r="E36" s="25"/>
      <c r="F36" s="18">
        <f>(E35+E37)/2</f>
        <v>0</v>
      </c>
      <c r="G36" s="25">
        <f>D36*F36</f>
        <v>0</v>
      </c>
      <c r="H36" s="18"/>
      <c r="I36" s="25">
        <f>(H35+H37)/2</f>
        <v>0.075</v>
      </c>
      <c r="J36" s="18">
        <f>I36*D36</f>
        <v>1.1782499999999985</v>
      </c>
      <c r="N36" s="11"/>
    </row>
    <row r="37" spans="2:14" s="10" customFormat="1" ht="15" thickBot="1">
      <c r="B37" s="46"/>
      <c r="C37" s="45">
        <v>387.71</v>
      </c>
      <c r="D37" s="47"/>
      <c r="E37" s="27">
        <v>0</v>
      </c>
      <c r="F37" s="19"/>
      <c r="G37" s="27"/>
      <c r="H37" s="19">
        <v>0.13</v>
      </c>
      <c r="I37" s="27"/>
      <c r="J37" s="19"/>
      <c r="N37" s="11"/>
    </row>
    <row r="38" spans="2:24" ht="13.5" thickBot="1">
      <c r="B38" s="26"/>
      <c r="C38" s="23"/>
      <c r="D38" s="23"/>
      <c r="E38" s="24"/>
      <c r="F38" s="23" t="s">
        <v>9</v>
      </c>
      <c r="G38" s="32">
        <f>SUM(G10:G37)</f>
        <v>55.83</v>
      </c>
      <c r="H38" s="24"/>
      <c r="I38" s="24"/>
      <c r="J38" s="32">
        <f>SUM(J10:J37)</f>
        <v>80.56965</v>
      </c>
      <c r="N38" s="3"/>
      <c r="X38" s="2"/>
    </row>
    <row r="39" spans="2:10" ht="12.75">
      <c r="B39" s="26"/>
      <c r="C39" s="23"/>
      <c r="D39" s="23"/>
      <c r="E39" s="24"/>
      <c r="F39" s="24"/>
      <c r="G39" s="24"/>
      <c r="H39" s="24"/>
      <c r="I39" s="24"/>
      <c r="J39" s="24"/>
    </row>
    <row r="40" spans="2:10" ht="12.75">
      <c r="B40" s="26"/>
      <c r="C40" s="23"/>
      <c r="D40" s="23"/>
      <c r="E40" s="24"/>
      <c r="F40" s="24"/>
      <c r="G40" s="24"/>
      <c r="H40" s="24"/>
      <c r="I40" s="24"/>
      <c r="J40" s="31"/>
    </row>
    <row r="41" spans="2:10" ht="12.75">
      <c r="B41" s="26"/>
      <c r="C41" s="23"/>
      <c r="D41" s="23"/>
      <c r="E41" s="23"/>
      <c r="F41" s="23"/>
      <c r="G41" s="30"/>
      <c r="H41" s="23"/>
      <c r="I41" s="23"/>
      <c r="J41" s="30"/>
    </row>
    <row r="42" spans="2:10" ht="12.75">
      <c r="B42" s="26"/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D7:G7"/>
    <mergeCell ref="H7:J7"/>
    <mergeCell ref="B1:E1"/>
    <mergeCell ref="C3:I3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M. Konopnickiej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2009-09-05T10:35:23Z</cp:lastPrinted>
  <dcterms:created xsi:type="dcterms:W3CDTF">1996-10-04T19:57:38Z</dcterms:created>
  <dcterms:modified xsi:type="dcterms:W3CDTF">2009-11-11T18:52:17Z</dcterms:modified>
  <cp:category/>
  <cp:version/>
  <cp:contentType/>
  <cp:contentStatus/>
</cp:coreProperties>
</file>