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1"/>
  </bookViews>
  <sheets>
    <sheet name="Tabela robót ziemnych" sheetId="1" r:id="rId1"/>
    <sheet name="Powierzchnia skarp" sheetId="2" r:id="rId2"/>
  </sheets>
  <definedNames/>
  <calcPr fullCalcOnLoad="1"/>
</workbook>
</file>

<file path=xl/sharedStrings.xml><?xml version="1.0" encoding="utf-8"?>
<sst xmlns="http://schemas.openxmlformats.org/spreadsheetml/2006/main" count="57" uniqueCount="29">
  <si>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</si>
  <si>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</si>
  <si>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</si>
  <si>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</si>
  <si>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</si>
  <si>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</si>
  <si>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</si>
  <si>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</si>
  <si>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</si>
  <si>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</si>
  <si>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</si>
  <si>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</si>
  <si>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</si>
  <si>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</si>
  <si>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</si>
  <si>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</si>
  <si>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</si>
  <si>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</si>
  <si>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objętości</t>
  </si>
  <si>
    <t>algebraiczna</t>
  </si>
  <si>
    <t>(+)</t>
  </si>
  <si>
    <t>(-)</t>
  </si>
  <si>
    <t>m2</t>
  </si>
  <si>
    <t>mb</t>
  </si>
  <si>
    <t>m3</t>
  </si>
  <si>
    <t>Zużycie na miejscu</t>
  </si>
  <si>
    <t>0+</t>
  </si>
  <si>
    <t xml:space="preserve">Zał.Nr </t>
  </si>
  <si>
    <t>Zał. Nr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</si>
</sst>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2" fontId="15" fillId="0" borderId="1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" fontId="22" fillId="0" borderId="20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1" fontId="25" fillId="33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16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4" fillId="0" borderId="24" xfId="0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/>
    </xf>
    <xf numFmtId="1" fontId="26" fillId="0" borderId="22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0" borderId="27" xfId="0" applyNumberFormat="1" applyFont="1" applyBorder="1" applyAlignment="1">
      <alignment horizontal="center"/>
    </xf>
    <xf numFmtId="166" fontId="14" fillId="34" borderId="28" xfId="0" applyNumberFormat="1" applyFont="1" applyFill="1" applyBorder="1" applyAlignment="1">
      <alignment horizontal="center"/>
    </xf>
    <xf numFmtId="166" fontId="14" fillId="34" borderId="15" xfId="0" applyNumberFormat="1" applyFont="1" applyFill="1" applyBorder="1" applyAlignment="1">
      <alignment horizontal="center"/>
    </xf>
    <xf numFmtId="166" fontId="14" fillId="34" borderId="16" xfId="0" applyNumberFormat="1" applyFont="1" applyFill="1" applyBorder="1" applyAlignment="1">
      <alignment horizontal="center"/>
    </xf>
    <xf numFmtId="166" fontId="14" fillId="34" borderId="2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22" fillId="0" borderId="2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2" fontId="26" fillId="0" borderId="22" xfId="0" applyNumberFormat="1" applyFont="1" applyBorder="1" applyAlignment="1">
      <alignment horizontal="center"/>
    </xf>
    <xf numFmtId="2" fontId="16" fillId="34" borderId="15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4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" fontId="0" fillId="0" borderId="29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0" fillId="0" borderId="32" xfId="0" applyFont="1" applyBorder="1" applyAlignment="1">
      <alignment horizontal="center" textRotation="90" wrapText="1"/>
    </xf>
    <xf numFmtId="0" fontId="20" fillId="0" borderId="33" xfId="0" applyFont="1" applyBorder="1" applyAlignment="1">
      <alignment horizontal="center" textRotation="90" wrapText="1"/>
    </xf>
    <xf numFmtId="0" fontId="20" fillId="0" borderId="20" xfId="0" applyFont="1" applyBorder="1" applyAlignment="1">
      <alignment horizontal="center" textRotation="90" wrapText="1"/>
    </xf>
    <xf numFmtId="0" fontId="19" fillId="0" borderId="0" xfId="0" applyFont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vertical="center" textRotation="90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77</xdr:row>
      <xdr:rowOff>0</xdr:rowOff>
    </xdr:from>
    <xdr:to>
      <xdr:col>9</xdr:col>
      <xdr:colOff>0</xdr:colOff>
      <xdr:row>77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126492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3850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0</xdr:colOff>
      <xdr:row>77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343400" y="12649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3"/>
  <sheetViews>
    <sheetView view="pageLayout" workbookViewId="0" topLeftCell="A7">
      <selection activeCell="C23" sqref="C23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L2" t="s">
        <v>28</v>
      </c>
    </row>
    <row r="3" ht="12.75">
      <c r="P3" s="31"/>
    </row>
    <row r="6" spans="1:14" ht="20.25">
      <c r="A6" s="108" t="s">
        <v>10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8" spans="1:14" ht="12.7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2.75" customHeight="1">
      <c r="A9" s="109" t="s">
        <v>0</v>
      </c>
      <c r="B9" s="111" t="s">
        <v>11</v>
      </c>
      <c r="C9" s="111" t="s">
        <v>12</v>
      </c>
      <c r="D9" s="111"/>
      <c r="E9" s="111" t="s">
        <v>13</v>
      </c>
      <c r="F9" s="111"/>
      <c r="G9" s="115" t="s">
        <v>14</v>
      </c>
      <c r="H9" s="111" t="s">
        <v>15</v>
      </c>
      <c r="I9" s="118"/>
      <c r="J9" s="105" t="s">
        <v>25</v>
      </c>
      <c r="K9" s="120" t="s">
        <v>16</v>
      </c>
      <c r="L9" s="121"/>
      <c r="M9" s="120" t="s">
        <v>17</v>
      </c>
      <c r="N9" s="122"/>
    </row>
    <row r="10" spans="1:14" ht="12.75">
      <c r="A10" s="110"/>
      <c r="B10" s="112"/>
      <c r="C10" s="114"/>
      <c r="D10" s="114"/>
      <c r="E10" s="114"/>
      <c r="F10" s="114"/>
      <c r="G10" s="116"/>
      <c r="H10" s="114"/>
      <c r="I10" s="119"/>
      <c r="J10" s="106"/>
      <c r="K10" s="101" t="s">
        <v>18</v>
      </c>
      <c r="L10" s="123"/>
      <c r="M10" s="101" t="s">
        <v>19</v>
      </c>
      <c r="N10" s="102"/>
    </row>
    <row r="11" spans="1:14" ht="12.75">
      <c r="A11" s="110"/>
      <c r="B11" s="113"/>
      <c r="C11" s="32" t="s">
        <v>7</v>
      </c>
      <c r="D11" s="32" t="s">
        <v>8</v>
      </c>
      <c r="E11" s="32" t="s">
        <v>7</v>
      </c>
      <c r="F11" s="32" t="s">
        <v>8</v>
      </c>
      <c r="G11" s="116"/>
      <c r="H11" s="32" t="s">
        <v>7</v>
      </c>
      <c r="I11" s="32" t="s">
        <v>8</v>
      </c>
      <c r="J11" s="106"/>
      <c r="K11" s="32" t="s">
        <v>7</v>
      </c>
      <c r="L11" s="32" t="s">
        <v>8</v>
      </c>
      <c r="M11" s="32" t="s">
        <v>7</v>
      </c>
      <c r="N11" s="33" t="s">
        <v>8</v>
      </c>
    </row>
    <row r="12" spans="1:14" ht="12.75">
      <c r="A12" s="110"/>
      <c r="B12" s="113"/>
      <c r="C12" s="34" t="s">
        <v>20</v>
      </c>
      <c r="D12" s="34" t="s">
        <v>21</v>
      </c>
      <c r="E12" s="34" t="s">
        <v>20</v>
      </c>
      <c r="F12" s="34" t="s">
        <v>21</v>
      </c>
      <c r="G12" s="117"/>
      <c r="H12" s="34" t="s">
        <v>20</v>
      </c>
      <c r="I12" s="34" t="s">
        <v>21</v>
      </c>
      <c r="J12" s="107"/>
      <c r="K12" s="34" t="s">
        <v>20</v>
      </c>
      <c r="L12" s="34" t="s">
        <v>21</v>
      </c>
      <c r="M12" s="34" t="s">
        <v>20</v>
      </c>
      <c r="N12" s="35" t="s">
        <v>21</v>
      </c>
    </row>
    <row r="13" spans="1:14" ht="12.75">
      <c r="A13" s="110"/>
      <c r="B13" s="114"/>
      <c r="C13" s="103" t="s">
        <v>22</v>
      </c>
      <c r="D13" s="103"/>
      <c r="E13" s="103" t="s">
        <v>22</v>
      </c>
      <c r="F13" s="103"/>
      <c r="G13" s="37" t="s">
        <v>23</v>
      </c>
      <c r="H13" s="103" t="s">
        <v>24</v>
      </c>
      <c r="I13" s="103"/>
      <c r="J13" s="36" t="s">
        <v>24</v>
      </c>
      <c r="K13" s="103" t="s">
        <v>24</v>
      </c>
      <c r="L13" s="103"/>
      <c r="M13" s="103" t="s">
        <v>24</v>
      </c>
      <c r="N13" s="104"/>
    </row>
    <row r="14" spans="1:14" ht="12.75">
      <c r="A14" s="69" t="s">
        <v>26</v>
      </c>
      <c r="B14" s="86">
        <v>13</v>
      </c>
      <c r="C14" s="72">
        <v>1.06</v>
      </c>
      <c r="D14" s="39">
        <v>0.05</v>
      </c>
      <c r="E14" s="39"/>
      <c r="F14" s="39"/>
      <c r="G14" s="38"/>
      <c r="H14" s="39"/>
      <c r="I14" s="39"/>
      <c r="J14" s="39"/>
      <c r="K14" s="39"/>
      <c r="L14" s="39"/>
      <c r="M14" s="84">
        <v>0</v>
      </c>
      <c r="N14" s="85">
        <v>0</v>
      </c>
    </row>
    <row r="15" spans="1:14" ht="12.75">
      <c r="A15" s="70"/>
      <c r="B15" s="75"/>
      <c r="C15" s="73"/>
      <c r="D15" s="41"/>
      <c r="E15" s="41">
        <f>(C14+C16)/2</f>
        <v>0.88</v>
      </c>
      <c r="F15" s="41">
        <f>(D14+D16)/2</f>
        <v>0.185</v>
      </c>
      <c r="G15" s="41">
        <f>B16-B14</f>
        <v>22</v>
      </c>
      <c r="H15" s="77">
        <f>(E15*G15)</f>
        <v>19.36</v>
      </c>
      <c r="I15" s="77">
        <f>F15*G15</f>
        <v>4.07</v>
      </c>
      <c r="J15" s="77">
        <f>IF(H15&gt;I15,I15,H15)</f>
        <v>4.07</v>
      </c>
      <c r="K15" s="77">
        <f>IF(H15-J15=0,"0",H15-J15)</f>
        <v>15.29</v>
      </c>
      <c r="L15" s="77" t="str">
        <f>IF(I15-J15=0,"0",I15-J15)</f>
        <v>0</v>
      </c>
      <c r="M15" s="77"/>
      <c r="N15" s="78"/>
    </row>
    <row r="16" spans="1:14" ht="12.75">
      <c r="A16" s="71"/>
      <c r="B16" s="75">
        <v>35</v>
      </c>
      <c r="C16" s="73">
        <v>0.7</v>
      </c>
      <c r="D16" s="41">
        <v>0.32</v>
      </c>
      <c r="E16" s="41"/>
      <c r="F16" s="41"/>
      <c r="G16" s="40"/>
      <c r="H16" s="77"/>
      <c r="I16" s="77"/>
      <c r="J16" s="77"/>
      <c r="K16" s="77"/>
      <c r="L16" s="77"/>
      <c r="M16" s="77">
        <f>IF((M14-N14+K15-L15)&gt;0,(M14-N14+K15-L15),0)</f>
        <v>15.29</v>
      </c>
      <c r="N16" s="78">
        <f>IF((M14-N14+K15-L15)&lt;0,ABS(M14-N14+K15-L15),0)</f>
        <v>0</v>
      </c>
    </row>
    <row r="17" spans="1:14" ht="12.75">
      <c r="A17" s="70"/>
      <c r="B17" s="75"/>
      <c r="C17" s="74"/>
      <c r="D17" s="42"/>
      <c r="E17" s="41">
        <f>(C16+C18)/2</f>
        <v>0.35</v>
      </c>
      <c r="F17" s="41">
        <f>(D16+D18)/2</f>
        <v>0.16</v>
      </c>
      <c r="G17" s="40">
        <f>B18-B16</f>
        <v>3.3200000000000003</v>
      </c>
      <c r="H17" s="77">
        <f>(E17*G17)</f>
        <v>1.162</v>
      </c>
      <c r="I17" s="77">
        <f>F17*G17</f>
        <v>0.5312</v>
      </c>
      <c r="J17" s="77">
        <f>IF(H17&gt;I17,I17,H17)</f>
        <v>0.5312</v>
      </c>
      <c r="K17" s="77">
        <f>IF(H17-J17=0,"0",H17-J17)</f>
        <v>0.6307999999999999</v>
      </c>
      <c r="L17" s="77" t="str">
        <f>IF(I17-J17=0,"0",I17-J17)</f>
        <v>0</v>
      </c>
      <c r="M17" s="77"/>
      <c r="N17" s="78"/>
    </row>
    <row r="18" spans="1:14" ht="12.75">
      <c r="A18" s="70"/>
      <c r="B18" s="86">
        <v>38.32</v>
      </c>
      <c r="C18" s="73">
        <v>0</v>
      </c>
      <c r="D18" s="41">
        <v>0</v>
      </c>
      <c r="E18" s="41"/>
      <c r="F18" s="41"/>
      <c r="G18" s="40"/>
      <c r="H18" s="77"/>
      <c r="I18" s="77"/>
      <c r="J18" s="77"/>
      <c r="K18" s="77"/>
      <c r="L18" s="77"/>
      <c r="M18" s="77">
        <f>IF((M16-N16+K17-L17)&gt;0,(M16-N16+K17-L17),0)</f>
        <v>15.9208</v>
      </c>
      <c r="N18" s="78">
        <f>IF((M16-N16+K17-L17)&lt;0,ABS(M16-N16+K17-L17),0)</f>
        <v>0</v>
      </c>
    </row>
    <row r="19" spans="1:14" ht="12.75">
      <c r="A19" s="70"/>
      <c r="B19" s="75"/>
      <c r="C19" s="73"/>
      <c r="D19" s="41"/>
      <c r="E19" s="41"/>
      <c r="F19" s="41"/>
      <c r="G19" s="40"/>
      <c r="H19" s="77"/>
      <c r="I19" s="77"/>
      <c r="J19" s="77"/>
      <c r="K19" s="77"/>
      <c r="L19" s="77"/>
      <c r="M19" s="77"/>
      <c r="N19" s="78"/>
    </row>
    <row r="20" spans="1:14" ht="12.75">
      <c r="A20" s="70"/>
      <c r="B20" s="86"/>
      <c r="C20" s="73"/>
      <c r="D20" s="41"/>
      <c r="E20" s="41"/>
      <c r="F20" s="41"/>
      <c r="G20" s="40"/>
      <c r="H20" s="77"/>
      <c r="I20" s="77"/>
      <c r="J20" s="77"/>
      <c r="K20" s="77"/>
      <c r="L20" s="77"/>
      <c r="M20" s="77"/>
      <c r="N20" s="78"/>
    </row>
    <row r="21" spans="1:14" ht="12.75">
      <c r="A21" s="70"/>
      <c r="B21" s="75"/>
      <c r="C21" s="73"/>
      <c r="D21" s="41"/>
      <c r="E21" s="41"/>
      <c r="F21" s="41"/>
      <c r="G21" s="40"/>
      <c r="H21" s="77"/>
      <c r="I21" s="77"/>
      <c r="J21" s="77"/>
      <c r="K21" s="77"/>
      <c r="L21" s="77"/>
      <c r="M21" s="77"/>
      <c r="N21" s="78"/>
    </row>
    <row r="22" spans="1:14" ht="13.5" thickBot="1">
      <c r="A22" s="43"/>
      <c r="B22" s="44"/>
      <c r="C22" s="44"/>
      <c r="D22" s="44"/>
      <c r="E22" s="44"/>
      <c r="G22" s="45" t="s">
        <v>9</v>
      </c>
      <c r="H22" s="79">
        <f>SUM(H15:H21)</f>
        <v>20.522</v>
      </c>
      <c r="I22" s="80">
        <f>SUM(I15:I21)</f>
        <v>4.6012</v>
      </c>
      <c r="J22" s="81">
        <f>SUM(J15:J21)</f>
        <v>4.6012</v>
      </c>
      <c r="K22" s="80">
        <f>SUM(K15:K21)</f>
        <v>15.9208</v>
      </c>
      <c r="L22" s="82">
        <f>SUM(L15:L21)</f>
        <v>0</v>
      </c>
      <c r="M22" s="60"/>
      <c r="N22" s="83"/>
    </row>
    <row r="23" spans="1:13" ht="12.75">
      <c r="A23" s="43"/>
      <c r="B23" s="44"/>
      <c r="C23" s="44"/>
      <c r="D23" s="44"/>
      <c r="E23" s="44"/>
      <c r="F23" s="43"/>
      <c r="G23" s="43"/>
      <c r="H23" s="43"/>
      <c r="I23" s="43"/>
      <c r="J23" s="43"/>
      <c r="K23" s="43"/>
      <c r="L23" s="43"/>
      <c r="M23" s="43"/>
    </row>
    <row r="24" spans="1:13" ht="15.75">
      <c r="A24" s="43"/>
      <c r="B24" s="44"/>
      <c r="C24" s="44"/>
      <c r="D24" s="44"/>
      <c r="E24" s="44"/>
      <c r="F24" s="43"/>
      <c r="G24" s="43"/>
      <c r="H24" s="43"/>
      <c r="I24" s="47"/>
      <c r="J24" s="43"/>
      <c r="K24" s="43"/>
      <c r="L24" s="43"/>
      <c r="M24" s="43"/>
    </row>
    <row r="25" spans="1:13" ht="12.75">
      <c r="A25" s="43"/>
      <c r="B25" s="44"/>
      <c r="C25" s="44"/>
      <c r="D25" s="44"/>
      <c r="E25" s="44"/>
      <c r="F25" s="43"/>
      <c r="G25" s="43"/>
      <c r="H25" s="43"/>
      <c r="I25" s="43"/>
      <c r="J25" s="43"/>
      <c r="K25" s="43"/>
      <c r="L25" s="43"/>
      <c r="M25" s="43"/>
    </row>
    <row r="26" spans="1:14" ht="15.75">
      <c r="A26" s="46"/>
      <c r="B26" s="43"/>
      <c r="C26" s="44"/>
      <c r="D26" s="44"/>
      <c r="E26" s="44"/>
      <c r="F26" s="44"/>
      <c r="G26" s="43"/>
      <c r="H26" s="47"/>
      <c r="I26" s="48"/>
      <c r="J26" s="43"/>
      <c r="K26" s="43"/>
      <c r="L26" s="43"/>
      <c r="M26" s="43"/>
      <c r="N26" s="43"/>
    </row>
    <row r="27" spans="1:14" ht="12.75">
      <c r="A27" s="46"/>
      <c r="B27" s="43"/>
      <c r="C27" s="44"/>
      <c r="D27" s="44"/>
      <c r="E27" s="44"/>
      <c r="F27" s="44"/>
      <c r="G27" s="45"/>
      <c r="H27" s="100"/>
      <c r="I27" s="100"/>
      <c r="J27" s="100"/>
      <c r="K27" s="100"/>
      <c r="L27" s="43"/>
      <c r="M27" s="43"/>
      <c r="N27" s="43"/>
    </row>
    <row r="28" spans="1:14" ht="12.75">
      <c r="A28" s="46"/>
      <c r="B28" s="43"/>
      <c r="C28" s="44"/>
      <c r="D28" s="44"/>
      <c r="E28" s="44"/>
      <c r="F28" s="44"/>
      <c r="G28" s="45"/>
      <c r="H28" s="100"/>
      <c r="I28" s="100"/>
      <c r="J28" s="100"/>
      <c r="K28" s="100"/>
      <c r="L28" s="43"/>
      <c r="M28" s="43"/>
      <c r="N28" s="43"/>
    </row>
    <row r="29" spans="1:14" ht="12.75">
      <c r="A29" s="46"/>
      <c r="B29" s="43"/>
      <c r="C29" s="44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</row>
    <row r="30" spans="1:14" ht="12.75">
      <c r="A30" s="46"/>
      <c r="B30" s="43"/>
      <c r="C30" s="44"/>
      <c r="D30" s="44"/>
      <c r="E30" s="44"/>
      <c r="F30" s="44"/>
      <c r="G30" s="43"/>
      <c r="H30" s="43"/>
      <c r="I30" s="43"/>
      <c r="J30" s="43"/>
      <c r="K30" s="43"/>
      <c r="L30" s="43"/>
      <c r="M30" s="43"/>
      <c r="N30" s="43"/>
    </row>
    <row r="31" spans="1:14" ht="12.75">
      <c r="A31" s="49"/>
      <c r="B31" s="43"/>
      <c r="C31" s="44"/>
      <c r="D31" s="44"/>
      <c r="E31" s="44"/>
      <c r="F31" s="44"/>
      <c r="G31" s="43"/>
      <c r="H31" s="43"/>
      <c r="I31" s="43"/>
      <c r="J31" s="43"/>
      <c r="K31" s="43"/>
      <c r="L31" s="43"/>
      <c r="M31" s="43"/>
      <c r="N31" s="43"/>
    </row>
    <row r="32" spans="1:14" ht="12.75">
      <c r="A32" s="46"/>
      <c r="B32" s="43"/>
      <c r="C32" s="44"/>
      <c r="D32" s="44"/>
      <c r="E32" s="44"/>
      <c r="F32" s="44"/>
      <c r="G32" s="43"/>
      <c r="H32" s="43"/>
      <c r="I32" s="43"/>
      <c r="J32" s="43"/>
      <c r="K32" s="43"/>
      <c r="L32" s="43"/>
      <c r="M32" s="43"/>
      <c r="N32" s="43"/>
    </row>
    <row r="33" spans="1:14" ht="12.75">
      <c r="A33" s="49"/>
      <c r="B33" s="43"/>
      <c r="C33" s="44"/>
      <c r="D33" s="44"/>
      <c r="E33" s="44"/>
      <c r="F33" s="44"/>
      <c r="G33" s="43"/>
      <c r="H33" s="43"/>
      <c r="I33" s="43"/>
      <c r="J33" s="43"/>
      <c r="K33" s="43"/>
      <c r="L33" s="43"/>
      <c r="M33" s="43"/>
      <c r="N33" s="43"/>
    </row>
    <row r="34" spans="1:14" ht="12.75">
      <c r="A34" s="46"/>
      <c r="B34" s="43"/>
      <c r="C34" s="44"/>
      <c r="D34" s="44"/>
      <c r="E34" s="44"/>
      <c r="F34" s="44"/>
      <c r="G34" s="43"/>
      <c r="H34" s="43"/>
      <c r="I34" s="43"/>
      <c r="J34" s="43"/>
      <c r="K34" s="43"/>
      <c r="L34" s="43"/>
      <c r="M34" s="43"/>
      <c r="N34" s="43"/>
    </row>
    <row r="35" spans="1:14" ht="12.75">
      <c r="A35" s="46"/>
      <c r="B35" s="43"/>
      <c r="C35" s="44"/>
      <c r="D35" s="44"/>
      <c r="E35" s="44"/>
      <c r="F35" s="44"/>
      <c r="G35" s="43"/>
      <c r="H35" s="43"/>
      <c r="I35" s="43"/>
      <c r="J35" s="43"/>
      <c r="K35" s="43"/>
      <c r="L35" s="43"/>
      <c r="M35" s="43"/>
      <c r="N35" s="43"/>
    </row>
    <row r="36" spans="1:14" ht="12.75">
      <c r="A36" s="46"/>
      <c r="B36" s="43"/>
      <c r="C36" s="44"/>
      <c r="D36" s="44"/>
      <c r="E36" s="44"/>
      <c r="F36" s="44"/>
      <c r="G36" s="43"/>
      <c r="H36" s="43"/>
      <c r="I36" s="43"/>
      <c r="J36" s="43"/>
      <c r="K36" s="43"/>
      <c r="L36" s="43"/>
      <c r="M36" s="43"/>
      <c r="N36" s="43"/>
    </row>
    <row r="37" spans="1:14" ht="12.75">
      <c r="A37" s="46"/>
      <c r="B37" s="43"/>
      <c r="C37" s="44"/>
      <c r="D37" s="44"/>
      <c r="E37" s="44"/>
      <c r="F37" s="44"/>
      <c r="G37" s="43"/>
      <c r="H37" s="43"/>
      <c r="I37" s="43"/>
      <c r="J37" s="43"/>
      <c r="K37" s="43"/>
      <c r="L37" s="43"/>
      <c r="M37" s="43"/>
      <c r="N37" s="43"/>
    </row>
    <row r="38" spans="1:14" ht="12.75">
      <c r="A38" s="46"/>
      <c r="B38" s="43"/>
      <c r="C38" s="44"/>
      <c r="D38" s="44"/>
      <c r="E38" s="44"/>
      <c r="F38" s="44"/>
      <c r="G38" s="43"/>
      <c r="H38" s="43"/>
      <c r="I38" s="43"/>
      <c r="J38" s="43"/>
      <c r="K38" s="43"/>
      <c r="L38" s="43"/>
      <c r="M38" s="43"/>
      <c r="N38" s="43"/>
    </row>
    <row r="39" spans="1:14" ht="12.75">
      <c r="A39" s="46"/>
      <c r="B39" s="43"/>
      <c r="C39" s="44"/>
      <c r="D39" s="44"/>
      <c r="E39" s="44"/>
      <c r="F39" s="44"/>
      <c r="G39" s="43"/>
      <c r="H39" s="43"/>
      <c r="I39" s="43"/>
      <c r="J39" s="43"/>
      <c r="K39" s="43"/>
      <c r="L39" s="43"/>
      <c r="M39" s="43"/>
      <c r="N39" s="43"/>
    </row>
    <row r="40" spans="1:14" ht="12.75">
      <c r="A40" s="46"/>
      <c r="B40" s="43"/>
      <c r="C40" s="44"/>
      <c r="D40" s="44"/>
      <c r="E40" s="44"/>
      <c r="F40" s="44"/>
      <c r="G40" s="43"/>
      <c r="H40" s="43"/>
      <c r="I40" s="43"/>
      <c r="J40" s="43"/>
      <c r="K40" s="43"/>
      <c r="L40" s="43"/>
      <c r="M40" s="43"/>
      <c r="N40" s="43"/>
    </row>
    <row r="41" spans="1:14" ht="12.75">
      <c r="A41" s="46"/>
      <c r="B41" s="43"/>
      <c r="C41" s="44"/>
      <c r="D41" s="44"/>
      <c r="E41" s="44"/>
      <c r="F41" s="44"/>
      <c r="G41" s="43"/>
      <c r="H41" s="43"/>
      <c r="I41" s="43"/>
      <c r="J41" s="43"/>
      <c r="K41" s="43"/>
      <c r="L41" s="43"/>
      <c r="M41" s="43"/>
      <c r="N41" s="43"/>
    </row>
    <row r="42" spans="1:14" ht="12.75">
      <c r="A42" s="46"/>
      <c r="B42" s="43"/>
      <c r="C42" s="44"/>
      <c r="D42" s="44"/>
      <c r="E42" s="44"/>
      <c r="F42" s="44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46"/>
      <c r="B43" s="43"/>
      <c r="C43" s="44"/>
      <c r="D43" s="44"/>
      <c r="E43" s="44"/>
      <c r="F43" s="44"/>
      <c r="G43" s="43"/>
      <c r="H43" s="43"/>
      <c r="I43" s="43"/>
      <c r="J43" s="43"/>
      <c r="K43" s="43"/>
      <c r="L43" s="43"/>
      <c r="M43" s="43"/>
      <c r="N43" s="43"/>
    </row>
    <row r="44" spans="1:14" ht="12.75">
      <c r="A44" s="46"/>
      <c r="B44" s="43"/>
      <c r="C44" s="44"/>
      <c r="D44" s="44"/>
      <c r="E44" s="44"/>
      <c r="F44" s="44"/>
      <c r="G44" s="43"/>
      <c r="H44" s="43"/>
      <c r="I44" s="43"/>
      <c r="J44" s="43"/>
      <c r="K44" s="43"/>
      <c r="L44" s="43"/>
      <c r="M44" s="43"/>
      <c r="N44" s="43"/>
    </row>
    <row r="45" spans="1:14" ht="12.75">
      <c r="A45" s="46"/>
      <c r="B45" s="43"/>
      <c r="C45" s="44"/>
      <c r="D45" s="44"/>
      <c r="E45" s="44"/>
      <c r="F45" s="44"/>
      <c r="G45" s="43"/>
      <c r="H45" s="43"/>
      <c r="I45" s="43"/>
      <c r="J45" s="43"/>
      <c r="K45" s="43"/>
      <c r="L45" s="43"/>
      <c r="M45" s="43"/>
      <c r="N45" s="43"/>
    </row>
    <row r="46" spans="1:14" ht="12.75">
      <c r="A46" s="46"/>
      <c r="B46" s="43"/>
      <c r="C46" s="44"/>
      <c r="D46" s="44"/>
      <c r="E46" s="44"/>
      <c r="F46" s="44"/>
      <c r="G46" s="43"/>
      <c r="H46" s="43"/>
      <c r="I46" s="43"/>
      <c r="J46" s="43"/>
      <c r="K46" s="43"/>
      <c r="L46" s="43"/>
      <c r="M46" s="43"/>
      <c r="N46" s="43"/>
    </row>
    <row r="47" spans="1:14" ht="12.75">
      <c r="A47" s="46"/>
      <c r="B47" s="43"/>
      <c r="C47" s="44"/>
      <c r="D47" s="44"/>
      <c r="E47" s="44"/>
      <c r="F47" s="44"/>
      <c r="G47" s="43"/>
      <c r="H47" s="43"/>
      <c r="I47" s="43"/>
      <c r="J47" s="43"/>
      <c r="K47" s="43"/>
      <c r="L47" s="43"/>
      <c r="M47" s="43"/>
      <c r="N47" s="43"/>
    </row>
    <row r="48" spans="1:14" ht="12.75">
      <c r="A48" s="46"/>
      <c r="B48" s="43"/>
      <c r="C48" s="44"/>
      <c r="D48" s="44"/>
      <c r="E48" s="44"/>
      <c r="F48" s="44"/>
      <c r="G48" s="43"/>
      <c r="H48" s="43"/>
      <c r="I48" s="43"/>
      <c r="J48" s="43"/>
      <c r="K48" s="43"/>
      <c r="L48" s="43"/>
      <c r="M48" s="43"/>
      <c r="N48" s="43"/>
    </row>
    <row r="49" spans="1:14" ht="12.75">
      <c r="A49" s="49"/>
      <c r="B49" s="43"/>
      <c r="C49" s="44"/>
      <c r="D49" s="44"/>
      <c r="E49" s="44"/>
      <c r="F49" s="44"/>
      <c r="G49" s="43"/>
      <c r="H49" s="43"/>
      <c r="I49" s="43"/>
      <c r="J49" s="43"/>
      <c r="K49" s="43"/>
      <c r="L49" s="43"/>
      <c r="M49" s="43"/>
      <c r="N49" s="43"/>
    </row>
    <row r="50" spans="1:14" ht="12.75">
      <c r="A50" s="46"/>
      <c r="B50" s="43"/>
      <c r="C50" s="44"/>
      <c r="D50" s="44"/>
      <c r="E50" s="44"/>
      <c r="F50" s="44"/>
      <c r="G50" s="43"/>
      <c r="H50" s="43"/>
      <c r="I50" s="43"/>
      <c r="J50" s="43"/>
      <c r="K50" s="43"/>
      <c r="L50" s="43"/>
      <c r="M50" s="43"/>
      <c r="N50" s="43"/>
    </row>
    <row r="51" spans="1:14" ht="12.75">
      <c r="A51" s="49"/>
      <c r="B51" s="43"/>
      <c r="C51" s="44"/>
      <c r="D51" s="44"/>
      <c r="E51" s="44"/>
      <c r="F51" s="44"/>
      <c r="G51" s="43"/>
      <c r="H51" s="43"/>
      <c r="I51" s="43"/>
      <c r="J51" s="43"/>
      <c r="K51" s="43"/>
      <c r="L51" s="43"/>
      <c r="M51" s="43"/>
      <c r="N51" s="43"/>
    </row>
    <row r="52" spans="1:14" ht="12.75">
      <c r="A52" s="46"/>
      <c r="B52" s="43"/>
      <c r="C52" s="44"/>
      <c r="D52" s="44"/>
      <c r="E52" s="44"/>
      <c r="F52" s="44"/>
      <c r="G52" s="43"/>
      <c r="H52" s="43"/>
      <c r="I52" s="43"/>
      <c r="J52" s="43"/>
      <c r="K52" s="43"/>
      <c r="L52" s="43"/>
      <c r="M52" s="43"/>
      <c r="N52" s="43"/>
    </row>
    <row r="53" spans="1:14" ht="12.75">
      <c r="A53" s="46"/>
      <c r="B53" s="43"/>
      <c r="C53" s="44"/>
      <c r="D53" s="44"/>
      <c r="E53" s="44"/>
      <c r="F53" s="44"/>
      <c r="G53" s="43"/>
      <c r="H53" s="43"/>
      <c r="I53" s="43"/>
      <c r="J53" s="43"/>
      <c r="K53" s="43"/>
      <c r="L53" s="43"/>
      <c r="M53" s="43"/>
      <c r="N53" s="43"/>
    </row>
    <row r="54" spans="1:14" ht="12.75">
      <c r="A54" s="46"/>
      <c r="B54" s="43"/>
      <c r="C54" s="44"/>
      <c r="D54" s="44"/>
      <c r="E54" s="44"/>
      <c r="F54" s="44"/>
      <c r="G54" s="43"/>
      <c r="H54" s="43"/>
      <c r="I54" s="43"/>
      <c r="J54" s="43"/>
      <c r="K54" s="43"/>
      <c r="L54" s="43"/>
      <c r="M54" s="43"/>
      <c r="N54" s="43"/>
    </row>
    <row r="55" spans="1:14" ht="12.75">
      <c r="A55" s="49"/>
      <c r="B55" s="43"/>
      <c r="C55" s="44"/>
      <c r="D55" s="44"/>
      <c r="E55" s="44"/>
      <c r="F55" s="44"/>
      <c r="G55" s="43"/>
      <c r="H55" s="43"/>
      <c r="I55" s="43"/>
      <c r="J55" s="43"/>
      <c r="K55" s="43"/>
      <c r="L55" s="43"/>
      <c r="M55" s="43"/>
      <c r="N55" s="43"/>
    </row>
    <row r="56" spans="1:14" ht="12.75">
      <c r="A56" s="46"/>
      <c r="B56" s="43"/>
      <c r="C56" s="44"/>
      <c r="D56" s="44"/>
      <c r="E56" s="44"/>
      <c r="F56" s="44"/>
      <c r="G56" s="43"/>
      <c r="H56" s="43"/>
      <c r="I56" s="43"/>
      <c r="J56" s="43"/>
      <c r="K56" s="43"/>
      <c r="L56" s="43"/>
      <c r="M56" s="43"/>
      <c r="N56" s="43"/>
    </row>
    <row r="57" spans="1:14" ht="12.75">
      <c r="A57" s="49"/>
      <c r="B57" s="43"/>
      <c r="C57" s="44"/>
      <c r="D57" s="44"/>
      <c r="E57" s="44"/>
      <c r="F57" s="44"/>
      <c r="G57" s="43"/>
      <c r="H57" s="43"/>
      <c r="I57" s="43"/>
      <c r="J57" s="43"/>
      <c r="K57" s="43"/>
      <c r="L57" s="43"/>
      <c r="M57" s="43"/>
      <c r="N57" s="43"/>
    </row>
    <row r="58" spans="1:14" ht="12.75">
      <c r="A58" s="46"/>
      <c r="B58" s="43"/>
      <c r="C58" s="44"/>
      <c r="D58" s="44"/>
      <c r="E58" s="44"/>
      <c r="F58" s="44"/>
      <c r="G58" s="43"/>
      <c r="H58" s="43"/>
      <c r="I58" s="43"/>
      <c r="J58" s="43"/>
      <c r="K58" s="43"/>
      <c r="L58" s="43"/>
      <c r="M58" s="43"/>
      <c r="N58" s="43"/>
    </row>
    <row r="59" spans="1:14" ht="12.75">
      <c r="A59" s="46"/>
      <c r="B59" s="43"/>
      <c r="C59" s="44"/>
      <c r="D59" s="44"/>
      <c r="E59" s="44"/>
      <c r="F59" s="44"/>
      <c r="G59" s="43"/>
      <c r="H59" s="50"/>
      <c r="I59" s="50"/>
      <c r="J59" s="50"/>
      <c r="K59" s="50"/>
      <c r="L59" s="50"/>
      <c r="M59" s="51"/>
      <c r="N59" s="43"/>
    </row>
    <row r="60" spans="1:14" ht="12.75">
      <c r="A60" s="46"/>
      <c r="B60" s="43"/>
      <c r="C60" s="44"/>
      <c r="D60" s="44"/>
      <c r="E60" s="44"/>
      <c r="F60" s="44"/>
      <c r="G60" s="45"/>
      <c r="H60" s="51"/>
      <c r="I60" s="51"/>
      <c r="J60" s="51"/>
      <c r="K60" s="51"/>
      <c r="L60" s="51"/>
      <c r="M60" s="50"/>
      <c r="N60" s="43"/>
    </row>
    <row r="61" spans="1:14" ht="12.75">
      <c r="A61" s="46"/>
      <c r="B61" s="43"/>
      <c r="C61" s="44"/>
      <c r="D61" s="44"/>
      <c r="E61" s="44"/>
      <c r="F61" s="44"/>
      <c r="G61" s="43"/>
      <c r="H61" s="43"/>
      <c r="I61" s="43"/>
      <c r="J61" s="43"/>
      <c r="K61" s="43"/>
      <c r="L61" s="43"/>
      <c r="M61" s="43"/>
      <c r="N61" s="43"/>
    </row>
    <row r="62" spans="1:14" ht="12.75">
      <c r="A62" s="46"/>
      <c r="B62" s="43"/>
      <c r="C62" s="52"/>
      <c r="D62" s="52"/>
      <c r="E62" s="44"/>
      <c r="F62" s="53"/>
      <c r="G62" s="50"/>
      <c r="H62" s="50"/>
      <c r="I62" s="50"/>
      <c r="J62" s="50"/>
      <c r="K62" s="43"/>
      <c r="L62" s="43"/>
      <c r="M62" s="54"/>
      <c r="N62" s="55"/>
    </row>
    <row r="63" spans="1:14" ht="12.75">
      <c r="A63" s="46"/>
      <c r="B63" s="43"/>
      <c r="C63" s="44"/>
      <c r="D63" s="44"/>
      <c r="E63" s="44"/>
      <c r="F63" s="44"/>
      <c r="G63" s="43"/>
      <c r="H63" s="43"/>
      <c r="I63" s="43"/>
      <c r="J63" s="43"/>
      <c r="K63" s="43"/>
      <c r="L63" s="43"/>
      <c r="M63" s="43"/>
      <c r="N63" s="43"/>
    </row>
    <row r="64" spans="1:14" ht="12.75">
      <c r="A64" s="46"/>
      <c r="B64" s="43"/>
      <c r="C64" s="52"/>
      <c r="D64" s="52"/>
      <c r="E64" s="44"/>
      <c r="F64" s="44"/>
      <c r="G64" s="43"/>
      <c r="H64" s="43"/>
      <c r="I64" s="43"/>
      <c r="J64" s="43"/>
      <c r="K64" s="43"/>
      <c r="L64" s="43"/>
      <c r="M64" s="43"/>
      <c r="N64" s="43"/>
    </row>
    <row r="65" spans="1:14" ht="12.75">
      <c r="A65" s="46"/>
      <c r="B65" s="43"/>
      <c r="C65" s="44"/>
      <c r="D65" s="44"/>
      <c r="E65" s="44"/>
      <c r="F65" s="56"/>
      <c r="G65" s="57"/>
      <c r="H65" s="100"/>
      <c r="I65" s="100"/>
      <c r="J65" s="100"/>
      <c r="K65" s="100"/>
      <c r="L65" s="100"/>
      <c r="M65" s="43"/>
      <c r="N65" s="43"/>
    </row>
    <row r="66" spans="1:14" ht="12.75">
      <c r="A66" s="46"/>
      <c r="B66" s="43"/>
      <c r="C66" s="52"/>
      <c r="D66" s="52"/>
      <c r="E66" s="44"/>
      <c r="F66" s="44"/>
      <c r="G66" s="45"/>
      <c r="H66" s="100"/>
      <c r="I66" s="100"/>
      <c r="J66" s="100"/>
      <c r="K66" s="100"/>
      <c r="L66" s="100"/>
      <c r="M66" s="43"/>
      <c r="N66" s="43"/>
    </row>
    <row r="67" spans="1:14" ht="12.75">
      <c r="A67" s="46"/>
      <c r="B67" s="43"/>
      <c r="C67" s="44"/>
      <c r="D67" s="44"/>
      <c r="E67" s="56"/>
      <c r="F67" s="56"/>
      <c r="G67" s="58"/>
      <c r="H67" s="59"/>
      <c r="I67" s="58"/>
      <c r="J67" s="56"/>
      <c r="K67" s="56"/>
      <c r="L67" s="56"/>
      <c r="M67" s="43"/>
      <c r="N67" s="43"/>
    </row>
    <row r="68" spans="1:14" ht="12.75">
      <c r="A68" s="46"/>
      <c r="B68" s="43"/>
      <c r="C68" s="52"/>
      <c r="D68" s="52"/>
      <c r="E68" s="44"/>
      <c r="F68" s="44"/>
      <c r="G68" s="43"/>
      <c r="H68" s="43"/>
      <c r="I68" s="43"/>
      <c r="J68" s="43"/>
      <c r="K68" s="43"/>
      <c r="L68" s="43"/>
      <c r="M68" s="43"/>
      <c r="N68" s="43"/>
    </row>
    <row r="69" spans="1:14" ht="12.75">
      <c r="A69" s="46"/>
      <c r="B69" s="43"/>
      <c r="C69" s="44"/>
      <c r="D69" s="44"/>
      <c r="E69" s="44"/>
      <c r="F69" s="44"/>
      <c r="G69" s="43"/>
      <c r="H69" s="43"/>
      <c r="I69" s="43"/>
      <c r="J69" s="43"/>
      <c r="K69" s="43"/>
      <c r="L69" s="43"/>
      <c r="M69" s="43"/>
      <c r="N69" s="43"/>
    </row>
    <row r="70" spans="1:14" ht="12.75">
      <c r="A70" s="46"/>
      <c r="B70" s="43"/>
      <c r="C70" s="44"/>
      <c r="D70" s="44"/>
      <c r="E70" s="44"/>
      <c r="F70" s="44"/>
      <c r="G70" s="43"/>
      <c r="H70" s="43"/>
      <c r="I70" s="43"/>
      <c r="J70" s="43"/>
      <c r="K70" s="43"/>
      <c r="L70" s="43"/>
      <c r="M70" s="43"/>
      <c r="N70" s="43"/>
    </row>
    <row r="71" spans="1:14" ht="12.75">
      <c r="A71" s="49"/>
      <c r="B71" s="43"/>
      <c r="C71" s="44"/>
      <c r="D71" s="44"/>
      <c r="E71" s="44"/>
      <c r="F71" s="44"/>
      <c r="G71" s="43"/>
      <c r="H71" s="43"/>
      <c r="I71" s="43"/>
      <c r="J71" s="43"/>
      <c r="K71" s="43"/>
      <c r="L71" s="43"/>
      <c r="M71" s="43"/>
      <c r="N71" s="43"/>
    </row>
    <row r="72" spans="1:14" ht="12.75">
      <c r="A72" s="46"/>
      <c r="B72" s="43"/>
      <c r="C72" s="44"/>
      <c r="D72" s="44"/>
      <c r="E72" s="44"/>
      <c r="F72" s="44"/>
      <c r="G72" s="43"/>
      <c r="H72" s="43"/>
      <c r="I72" s="43"/>
      <c r="J72" s="43"/>
      <c r="K72" s="43"/>
      <c r="L72" s="43"/>
      <c r="M72" s="43"/>
      <c r="N72" s="43"/>
    </row>
    <row r="73" spans="1:14" ht="12.75">
      <c r="A73" s="46"/>
      <c r="B73" s="43"/>
      <c r="C73" s="44"/>
      <c r="D73" s="44"/>
      <c r="E73" s="44"/>
      <c r="F73" s="44"/>
      <c r="G73" s="43"/>
      <c r="H73" s="43"/>
      <c r="I73" s="43"/>
      <c r="J73" s="43"/>
      <c r="K73" s="43"/>
      <c r="L73" s="43"/>
      <c r="M73" s="43"/>
      <c r="N73" s="43"/>
    </row>
    <row r="74" spans="1:14" ht="12.75">
      <c r="A74" s="46"/>
      <c r="B74" s="43"/>
      <c r="C74" s="44"/>
      <c r="D74" s="44"/>
      <c r="E74" s="44"/>
      <c r="F74" s="44"/>
      <c r="G74" s="43"/>
      <c r="H74" s="43"/>
      <c r="I74" s="43"/>
      <c r="J74" s="43"/>
      <c r="K74" s="43"/>
      <c r="L74" s="43"/>
      <c r="M74" s="43"/>
      <c r="N74" s="43"/>
    </row>
    <row r="75" spans="1:14" ht="12.75">
      <c r="A75" s="46"/>
      <c r="B75" s="43"/>
      <c r="C75" s="44"/>
      <c r="D75" s="44"/>
      <c r="E75" s="44"/>
      <c r="F75" s="44"/>
      <c r="G75" s="43"/>
      <c r="H75" s="43"/>
      <c r="I75" s="43"/>
      <c r="J75" s="43"/>
      <c r="K75" s="43"/>
      <c r="L75" s="43"/>
      <c r="M75" s="43"/>
      <c r="N75" s="43"/>
    </row>
    <row r="76" spans="1:14" ht="12.75">
      <c r="A76" s="46"/>
      <c r="B76" s="43"/>
      <c r="C76" s="44"/>
      <c r="D76" s="44"/>
      <c r="E76" s="44"/>
      <c r="F76" s="44"/>
      <c r="G76" s="60"/>
      <c r="H76" s="43"/>
      <c r="I76" s="43"/>
      <c r="J76" s="43"/>
      <c r="K76" s="43"/>
      <c r="L76" s="43"/>
      <c r="M76" s="43"/>
      <c r="N76" s="43"/>
    </row>
    <row r="77" spans="1:14" ht="12.75">
      <c r="A77" s="46"/>
      <c r="B77" s="43"/>
      <c r="C77" s="44"/>
      <c r="D77" s="44"/>
      <c r="E77" s="44"/>
      <c r="F77" s="44"/>
      <c r="G77" s="43"/>
      <c r="H77" s="43"/>
      <c r="I77" s="43"/>
      <c r="J77" s="43"/>
      <c r="K77" s="43"/>
      <c r="L77" s="43"/>
      <c r="M77" s="43"/>
      <c r="N77" s="55"/>
    </row>
    <row r="78" spans="1:14" ht="12.75">
      <c r="A78" s="46"/>
      <c r="B78" s="43"/>
      <c r="C78" s="44"/>
      <c r="D78" s="44"/>
      <c r="E78" s="44"/>
      <c r="F78" s="44"/>
      <c r="G78" s="45"/>
      <c r="H78" s="51"/>
      <c r="I78" s="51"/>
      <c r="J78" s="51"/>
      <c r="K78" s="51"/>
      <c r="L78" s="51"/>
      <c r="M78" s="43"/>
      <c r="N78" s="43"/>
    </row>
    <row r="79" spans="1:14" ht="12.75">
      <c r="A79" s="46"/>
      <c r="B79" s="43"/>
      <c r="C79" s="44"/>
      <c r="D79" s="44"/>
      <c r="E79" s="44"/>
      <c r="F79" s="44"/>
      <c r="G79" s="43"/>
      <c r="H79" s="43"/>
      <c r="I79" s="43"/>
      <c r="J79" s="43"/>
      <c r="K79" s="43"/>
      <c r="L79" s="43"/>
      <c r="M79" s="43"/>
      <c r="N79" s="43"/>
    </row>
    <row r="80" spans="1:14" ht="12.75">
      <c r="A80" s="46"/>
      <c r="B80" s="43"/>
      <c r="C80" s="44"/>
      <c r="D80" s="44"/>
      <c r="E80" s="44"/>
      <c r="F80" s="44"/>
      <c r="G80" s="43"/>
      <c r="H80" s="43"/>
      <c r="I80" s="43"/>
      <c r="J80" s="43"/>
      <c r="K80" s="43"/>
      <c r="L80" s="43"/>
      <c r="M80" s="43"/>
      <c r="N80" s="43"/>
    </row>
    <row r="81" spans="1:14" ht="12.75">
      <c r="A81" s="46"/>
      <c r="B81" s="43"/>
      <c r="C81" s="44"/>
      <c r="D81" s="44"/>
      <c r="E81" s="44"/>
      <c r="F81" s="44"/>
      <c r="G81" s="43"/>
      <c r="H81" s="43"/>
      <c r="I81" s="43"/>
      <c r="J81" s="43"/>
      <c r="K81" s="43"/>
      <c r="L81" s="43"/>
      <c r="M81" s="43"/>
      <c r="N81" s="43"/>
    </row>
    <row r="82" spans="1:14" ht="12.75">
      <c r="A82" s="46"/>
      <c r="B82" s="43"/>
      <c r="C82" s="44"/>
      <c r="D82" s="44"/>
      <c r="E82" s="44"/>
      <c r="F82" s="61"/>
      <c r="G82" s="100"/>
      <c r="H82" s="100"/>
      <c r="I82" s="100"/>
      <c r="J82" s="100"/>
      <c r="K82" s="43"/>
      <c r="L82" s="43"/>
      <c r="M82" s="43"/>
      <c r="N82" s="43"/>
    </row>
    <row r="83" spans="1:14" ht="12.75">
      <c r="A83" s="46"/>
      <c r="B83" s="43"/>
      <c r="C83" s="44"/>
      <c r="D83" s="44"/>
      <c r="E83" s="44"/>
      <c r="F83" s="61"/>
      <c r="G83" s="100"/>
      <c r="H83" s="100"/>
      <c r="I83" s="100"/>
      <c r="J83" s="100"/>
      <c r="K83" s="43"/>
      <c r="L83" s="43"/>
      <c r="M83" s="50"/>
      <c r="N83" s="43"/>
    </row>
    <row r="84" spans="1:14" ht="12.75">
      <c r="A84" s="46"/>
      <c r="B84" s="43"/>
      <c r="C84" s="52"/>
      <c r="D84" s="52"/>
      <c r="E84" s="44"/>
      <c r="F84" s="44"/>
      <c r="G84" s="43"/>
      <c r="H84" s="43"/>
      <c r="I84" s="43"/>
      <c r="J84" s="43"/>
      <c r="K84" s="43"/>
      <c r="L84" s="43"/>
      <c r="M84" s="43"/>
      <c r="N84" s="43"/>
    </row>
    <row r="85" spans="1:14" ht="12.75">
      <c r="A85" s="46"/>
      <c r="B85" s="43"/>
      <c r="C85" s="44"/>
      <c r="D85" s="44"/>
      <c r="E85" s="44"/>
      <c r="F85" s="44"/>
      <c r="G85" s="43"/>
      <c r="H85" s="43"/>
      <c r="I85" s="43"/>
      <c r="J85" s="43"/>
      <c r="K85" s="43"/>
      <c r="L85" s="43"/>
      <c r="M85" s="43"/>
      <c r="N85" s="43"/>
    </row>
    <row r="86" spans="1:14" ht="12.75">
      <c r="A86" s="46"/>
      <c r="B86" s="43"/>
      <c r="C86" s="44"/>
      <c r="D86" s="44"/>
      <c r="E86" s="44"/>
      <c r="F86" s="44"/>
      <c r="G86" s="43"/>
      <c r="H86" s="43"/>
      <c r="I86" s="43"/>
      <c r="J86" s="43"/>
      <c r="K86" s="43"/>
      <c r="L86" s="43"/>
      <c r="M86" s="43"/>
      <c r="N86" s="43"/>
    </row>
    <row r="87" spans="1:14" ht="12.75">
      <c r="A87" s="46"/>
      <c r="B87" s="43"/>
      <c r="C87" s="44"/>
      <c r="D87" s="44"/>
      <c r="E87" s="44"/>
      <c r="F87" s="44"/>
      <c r="G87" s="43"/>
      <c r="H87" s="43"/>
      <c r="I87" s="43"/>
      <c r="J87" s="43"/>
      <c r="K87" s="43"/>
      <c r="L87" s="43"/>
      <c r="M87" s="43"/>
      <c r="N87" s="43"/>
    </row>
    <row r="88" spans="1:14" ht="12.75">
      <c r="A88" s="46"/>
      <c r="B88" s="43"/>
      <c r="C88" s="44"/>
      <c r="D88" s="44"/>
      <c r="E88" s="44"/>
      <c r="F88" s="44"/>
      <c r="G88" s="43"/>
      <c r="H88" s="43"/>
      <c r="I88" s="43"/>
      <c r="J88" s="43"/>
      <c r="K88" s="43"/>
      <c r="L88" s="43"/>
      <c r="M88" s="43"/>
      <c r="N88" s="43"/>
    </row>
    <row r="89" spans="1:14" ht="12.75">
      <c r="A89" s="46"/>
      <c r="B89" s="43"/>
      <c r="C89" s="44"/>
      <c r="D89" s="44"/>
      <c r="E89" s="44"/>
      <c r="F89" s="44"/>
      <c r="G89" s="43"/>
      <c r="H89" s="43"/>
      <c r="I89" s="43"/>
      <c r="J89" s="43"/>
      <c r="K89" s="43"/>
      <c r="L89" s="43"/>
      <c r="M89" s="43"/>
      <c r="N89" s="43"/>
    </row>
    <row r="90" spans="1:14" ht="12.75">
      <c r="A90" s="46"/>
      <c r="B90" s="43"/>
      <c r="C90" s="44"/>
      <c r="D90" s="44"/>
      <c r="E90" s="44"/>
      <c r="F90" s="44"/>
      <c r="G90" s="43"/>
      <c r="H90" s="43"/>
      <c r="I90" s="43"/>
      <c r="J90" s="43"/>
      <c r="K90" s="43"/>
      <c r="L90" s="43"/>
      <c r="M90" s="43"/>
      <c r="N90" s="43"/>
    </row>
    <row r="91" spans="1:14" ht="12.75">
      <c r="A91" s="46"/>
      <c r="B91" s="43"/>
      <c r="C91" s="44"/>
      <c r="D91" s="44"/>
      <c r="E91" s="44"/>
      <c r="F91" s="44"/>
      <c r="G91" s="43"/>
      <c r="H91" s="43"/>
      <c r="I91" s="43"/>
      <c r="J91" s="43"/>
      <c r="K91" s="43"/>
      <c r="L91" s="43"/>
      <c r="M91" s="43"/>
      <c r="N91" s="43"/>
    </row>
    <row r="92" spans="1:14" ht="12.75">
      <c r="A92" s="46"/>
      <c r="B92" s="43"/>
      <c r="C92" s="44"/>
      <c r="D92" s="44"/>
      <c r="E92" s="44"/>
      <c r="F92" s="44"/>
      <c r="G92" s="43"/>
      <c r="H92" s="43"/>
      <c r="I92" s="43"/>
      <c r="J92" s="43"/>
      <c r="K92" s="43"/>
      <c r="L92" s="43"/>
      <c r="M92" s="43"/>
      <c r="N92" s="43"/>
    </row>
    <row r="93" spans="1:14" ht="12.75">
      <c r="A93" s="46"/>
      <c r="B93" s="43"/>
      <c r="C93" s="44"/>
      <c r="D93" s="44"/>
      <c r="E93" s="44"/>
      <c r="F93" s="44"/>
      <c r="G93" s="43"/>
      <c r="H93" s="43"/>
      <c r="I93" s="43"/>
      <c r="J93" s="43"/>
      <c r="K93" s="43"/>
      <c r="L93" s="43"/>
      <c r="M93" s="43"/>
      <c r="N93" s="43"/>
    </row>
    <row r="94" spans="1:14" ht="12.75">
      <c r="A94" s="46"/>
      <c r="B94" s="43"/>
      <c r="C94" s="44"/>
      <c r="D94" s="44"/>
      <c r="E94" s="44"/>
      <c r="F94" s="44"/>
      <c r="G94" s="43"/>
      <c r="H94" s="43"/>
      <c r="I94" s="43"/>
      <c r="J94" s="43"/>
      <c r="K94" s="43"/>
      <c r="L94" s="43"/>
      <c r="M94" s="43"/>
      <c r="N94" s="43"/>
    </row>
    <row r="95" spans="1:14" ht="12.75">
      <c r="A95" s="46"/>
      <c r="B95" s="43"/>
      <c r="C95" s="44"/>
      <c r="D95" s="44"/>
      <c r="E95" s="44"/>
      <c r="F95" s="44"/>
      <c r="G95" s="62"/>
      <c r="H95" s="43"/>
      <c r="I95" s="43"/>
      <c r="J95" s="43"/>
      <c r="K95" s="43"/>
      <c r="L95" s="43"/>
      <c r="M95" s="50"/>
      <c r="N95" s="43"/>
    </row>
    <row r="96" spans="1:14" ht="12.75">
      <c r="A96" s="46"/>
      <c r="B96" s="43"/>
      <c r="C96" s="52"/>
      <c r="D96" s="52"/>
      <c r="E96" s="44"/>
      <c r="F96" s="44"/>
      <c r="G96" s="50"/>
      <c r="H96" s="50"/>
      <c r="I96" s="50"/>
      <c r="J96" s="50"/>
      <c r="K96" s="50"/>
      <c r="L96" s="50"/>
      <c r="M96" s="43"/>
      <c r="N96" s="43"/>
    </row>
    <row r="97" spans="1:14" ht="12.75">
      <c r="A97" s="49"/>
      <c r="B97" s="43"/>
      <c r="C97" s="44"/>
      <c r="D97" s="44"/>
      <c r="E97" s="44"/>
      <c r="F97" s="44"/>
      <c r="G97" s="62"/>
      <c r="H97" s="43"/>
      <c r="I97" s="43"/>
      <c r="J97" s="43"/>
      <c r="K97" s="43"/>
      <c r="L97" s="43"/>
      <c r="M97" s="43"/>
      <c r="N97" s="43"/>
    </row>
    <row r="98" spans="1:14" ht="12.75">
      <c r="A98" s="46"/>
      <c r="B98" s="43"/>
      <c r="C98" s="52"/>
      <c r="D98" s="52"/>
      <c r="E98" s="44"/>
      <c r="F98" s="44"/>
      <c r="G98" s="62"/>
      <c r="H98" s="43"/>
      <c r="I98" s="43"/>
      <c r="J98" s="43"/>
      <c r="K98" s="43"/>
      <c r="L98" s="43"/>
      <c r="M98" s="43"/>
      <c r="N98" s="43"/>
    </row>
    <row r="99" spans="1:14" ht="12.75">
      <c r="A99" s="46"/>
      <c r="B99" s="43"/>
      <c r="C99" s="52"/>
      <c r="D99" s="52"/>
      <c r="E99" s="44"/>
      <c r="F99" s="44"/>
      <c r="G99" s="63"/>
      <c r="H99" s="100"/>
      <c r="I99" s="100"/>
      <c r="J99" s="100"/>
      <c r="K99" s="100"/>
      <c r="L99" s="43"/>
      <c r="M99" s="43"/>
      <c r="N99" s="43"/>
    </row>
    <row r="100" spans="1:14" ht="12.75">
      <c r="A100" s="46"/>
      <c r="B100" s="43"/>
      <c r="C100" s="52"/>
      <c r="D100" s="52"/>
      <c r="E100" s="44"/>
      <c r="F100" s="44"/>
      <c r="G100" s="63"/>
      <c r="H100" s="100"/>
      <c r="I100" s="100"/>
      <c r="J100" s="100"/>
      <c r="K100" s="100"/>
      <c r="L100" s="43"/>
      <c r="M100" s="43"/>
      <c r="N100" s="43"/>
    </row>
    <row r="101" spans="1:14" ht="12.75">
      <c r="A101" s="46"/>
      <c r="B101" s="43"/>
      <c r="C101" s="52"/>
      <c r="D101" s="52"/>
      <c r="E101" s="44"/>
      <c r="F101" s="44"/>
      <c r="G101" s="62"/>
      <c r="H101" s="43"/>
      <c r="I101" s="43"/>
      <c r="J101" s="43"/>
      <c r="K101" s="43"/>
      <c r="L101" s="43"/>
      <c r="M101" s="43"/>
      <c r="N101" s="43"/>
    </row>
    <row r="102" spans="1:14" ht="12.75">
      <c r="A102" s="46"/>
      <c r="B102" s="43"/>
      <c r="C102" s="52"/>
      <c r="D102" s="52"/>
      <c r="E102" s="44"/>
      <c r="F102" s="44"/>
      <c r="G102" s="62"/>
      <c r="H102" s="43"/>
      <c r="I102" s="43"/>
      <c r="J102" s="43"/>
      <c r="K102" s="43"/>
      <c r="L102" s="43"/>
      <c r="M102" s="43"/>
      <c r="N102" s="43"/>
    </row>
    <row r="103" spans="1:14" ht="12.75">
      <c r="A103" s="46"/>
      <c r="B103" s="43"/>
      <c r="C103" s="52"/>
      <c r="D103" s="52"/>
      <c r="E103" s="44"/>
      <c r="F103" s="44"/>
      <c r="G103" s="62"/>
      <c r="H103" s="43"/>
      <c r="I103" s="43"/>
      <c r="J103" s="43"/>
      <c r="K103" s="43"/>
      <c r="L103" s="43"/>
      <c r="M103" s="43"/>
      <c r="N103" s="43"/>
    </row>
    <row r="104" spans="1:14" ht="12.75">
      <c r="A104" s="46"/>
      <c r="B104" s="43"/>
      <c r="C104" s="52"/>
      <c r="D104" s="52"/>
      <c r="E104" s="44"/>
      <c r="F104" s="44"/>
      <c r="G104" s="62"/>
      <c r="H104" s="43"/>
      <c r="I104" s="43"/>
      <c r="J104" s="43"/>
      <c r="K104" s="43"/>
      <c r="L104" s="43"/>
      <c r="M104" s="43"/>
      <c r="N104" s="43"/>
    </row>
    <row r="105" spans="1:14" ht="12.75">
      <c r="A105" s="46"/>
      <c r="B105" s="43"/>
      <c r="C105" s="52"/>
      <c r="D105" s="52"/>
      <c r="E105" s="44"/>
      <c r="F105" s="44"/>
      <c r="G105" s="62"/>
      <c r="H105" s="43"/>
      <c r="I105" s="43"/>
      <c r="J105" s="43"/>
      <c r="K105" s="43"/>
      <c r="L105" s="43"/>
      <c r="M105" s="43"/>
      <c r="N105" s="43"/>
    </row>
    <row r="106" spans="1:14" ht="12.75">
      <c r="A106" s="46"/>
      <c r="B106" s="43"/>
      <c r="C106" s="52"/>
      <c r="D106" s="52"/>
      <c r="E106" s="44"/>
      <c r="F106" s="44"/>
      <c r="G106" s="62"/>
      <c r="H106" s="43"/>
      <c r="I106" s="43"/>
      <c r="J106" s="43"/>
      <c r="K106" s="43"/>
      <c r="L106" s="43"/>
      <c r="M106" s="43"/>
      <c r="N106" s="43"/>
    </row>
    <row r="107" spans="1:14" ht="12.75">
      <c r="A107" s="46"/>
      <c r="B107" s="43"/>
      <c r="C107" s="52"/>
      <c r="D107" s="52"/>
      <c r="E107" s="44"/>
      <c r="F107" s="44"/>
      <c r="G107" s="62"/>
      <c r="H107" s="43"/>
      <c r="I107" s="43"/>
      <c r="J107" s="43"/>
      <c r="K107" s="43"/>
      <c r="L107" s="43"/>
      <c r="M107" s="43"/>
      <c r="N107" s="43"/>
    </row>
    <row r="108" spans="1:14" ht="12.75">
      <c r="A108" s="46"/>
      <c r="B108" s="43"/>
      <c r="C108" s="52"/>
      <c r="D108" s="52"/>
      <c r="E108" s="44"/>
      <c r="F108" s="44"/>
      <c r="G108" s="62"/>
      <c r="H108" s="43"/>
      <c r="I108" s="43"/>
      <c r="J108" s="43"/>
      <c r="K108" s="43"/>
      <c r="L108" s="43"/>
      <c r="M108" s="43"/>
      <c r="N108" s="43"/>
    </row>
    <row r="109" spans="1:14" ht="12.75">
      <c r="A109" s="46"/>
      <c r="B109" s="43"/>
      <c r="C109" s="52"/>
      <c r="D109" s="52"/>
      <c r="E109" s="44"/>
      <c r="F109" s="44"/>
      <c r="G109" s="62"/>
      <c r="H109" s="43"/>
      <c r="I109" s="43"/>
      <c r="J109" s="43"/>
      <c r="K109" s="43"/>
      <c r="L109" s="43"/>
      <c r="M109" s="43"/>
      <c r="N109" s="43"/>
    </row>
    <row r="110" spans="1:14" ht="12.75">
      <c r="A110" s="46"/>
      <c r="B110" s="43"/>
      <c r="C110" s="52"/>
      <c r="D110" s="52"/>
      <c r="E110" s="44"/>
      <c r="F110" s="44"/>
      <c r="G110" s="62"/>
      <c r="H110" s="43"/>
      <c r="I110" s="43"/>
      <c r="J110" s="43"/>
      <c r="K110" s="43"/>
      <c r="L110" s="43"/>
      <c r="M110" s="43"/>
      <c r="N110" s="43"/>
    </row>
    <row r="111" spans="1:14" ht="12.75">
      <c r="A111" s="46"/>
      <c r="B111" s="43"/>
      <c r="C111" s="52"/>
      <c r="D111" s="52"/>
      <c r="E111" s="44"/>
      <c r="F111" s="44"/>
      <c r="G111" s="62"/>
      <c r="H111" s="43"/>
      <c r="I111" s="43"/>
      <c r="J111" s="43"/>
      <c r="K111" s="43"/>
      <c r="L111" s="43"/>
      <c r="M111" s="43"/>
      <c r="N111" s="43"/>
    </row>
    <row r="112" spans="1:14" ht="12.75">
      <c r="A112" s="46"/>
      <c r="B112" s="43"/>
      <c r="C112" s="52"/>
      <c r="D112" s="52"/>
      <c r="E112" s="44"/>
      <c r="F112" s="44"/>
      <c r="G112" s="62"/>
      <c r="H112" s="43"/>
      <c r="I112" s="43"/>
      <c r="J112" s="43"/>
      <c r="K112" s="43"/>
      <c r="L112" s="43"/>
      <c r="M112" s="43"/>
      <c r="N112" s="43"/>
    </row>
    <row r="113" spans="1:14" ht="12.75">
      <c r="A113" s="46"/>
      <c r="B113" s="43"/>
      <c r="C113" s="52"/>
      <c r="D113" s="52"/>
      <c r="E113" s="44"/>
      <c r="F113" s="44"/>
      <c r="G113" s="62"/>
      <c r="H113" s="43"/>
      <c r="I113" s="43"/>
      <c r="J113" s="43"/>
      <c r="K113" s="43"/>
      <c r="L113" s="43"/>
      <c r="M113" s="43"/>
      <c r="N113" s="43"/>
    </row>
    <row r="114" spans="1:14" ht="12.75">
      <c r="A114" s="46"/>
      <c r="B114" s="43"/>
      <c r="C114" s="52"/>
      <c r="D114" s="52"/>
      <c r="E114" s="44"/>
      <c r="F114" s="44"/>
      <c r="G114" s="62"/>
      <c r="H114" s="43"/>
      <c r="I114" s="43"/>
      <c r="J114" s="43"/>
      <c r="K114" s="43"/>
      <c r="L114" s="43"/>
      <c r="M114" s="43"/>
      <c r="N114" s="43"/>
    </row>
    <row r="115" spans="1:14" ht="12.75">
      <c r="A115" s="46"/>
      <c r="B115" s="43"/>
      <c r="C115" s="52"/>
      <c r="D115" s="52"/>
      <c r="E115" s="44"/>
      <c r="F115" s="44"/>
      <c r="G115" s="62"/>
      <c r="H115" s="43"/>
      <c r="I115" s="43"/>
      <c r="J115" s="43"/>
      <c r="K115" s="43"/>
      <c r="L115" s="43"/>
      <c r="M115" s="43"/>
      <c r="N115" s="43"/>
    </row>
    <row r="116" spans="1:14" ht="12.75">
      <c r="A116" s="46"/>
      <c r="B116" s="43"/>
      <c r="C116" s="52"/>
      <c r="D116" s="52"/>
      <c r="E116" s="44"/>
      <c r="F116" s="44"/>
      <c r="G116" s="62"/>
      <c r="H116" s="43"/>
      <c r="I116" s="43"/>
      <c r="J116" s="43"/>
      <c r="K116" s="43"/>
      <c r="L116" s="43"/>
      <c r="M116" s="43"/>
      <c r="N116" s="43"/>
    </row>
    <row r="117" spans="1:14" ht="12.75">
      <c r="A117" s="46"/>
      <c r="B117" s="43"/>
      <c r="C117" s="52"/>
      <c r="D117" s="52"/>
      <c r="E117" s="44"/>
      <c r="F117" s="44"/>
      <c r="G117" s="62"/>
      <c r="H117" s="43"/>
      <c r="I117" s="43"/>
      <c r="J117" s="43"/>
      <c r="K117" s="43"/>
      <c r="L117" s="43"/>
      <c r="M117" s="43"/>
      <c r="N117" s="43"/>
    </row>
    <row r="118" spans="1:14" ht="12.75">
      <c r="A118" s="46"/>
      <c r="B118" s="43"/>
      <c r="C118" s="52"/>
      <c r="D118" s="52"/>
      <c r="E118" s="44"/>
      <c r="F118" s="44"/>
      <c r="G118" s="62"/>
      <c r="H118" s="43"/>
      <c r="I118" s="43"/>
      <c r="J118" s="43"/>
      <c r="K118" s="43"/>
      <c r="L118" s="43"/>
      <c r="M118" s="43"/>
      <c r="N118" s="43"/>
    </row>
    <row r="119" spans="1:14" ht="12.75">
      <c r="A119" s="46"/>
      <c r="B119" s="43"/>
      <c r="C119" s="52"/>
      <c r="D119" s="52"/>
      <c r="E119" s="44"/>
      <c r="F119" s="44"/>
      <c r="G119" s="62"/>
      <c r="H119" s="43"/>
      <c r="I119" s="43"/>
      <c r="J119" s="43"/>
      <c r="K119" s="43"/>
      <c r="L119" s="43"/>
      <c r="M119" s="43"/>
      <c r="N119" s="43"/>
    </row>
    <row r="120" spans="1:14" ht="12.75">
      <c r="A120" s="46"/>
      <c r="B120" s="43"/>
      <c r="C120" s="52"/>
      <c r="D120" s="52"/>
      <c r="E120" s="44"/>
      <c r="F120" s="44"/>
      <c r="G120" s="62"/>
      <c r="H120" s="64"/>
      <c r="I120" s="64"/>
      <c r="J120" s="64"/>
      <c r="K120" s="64"/>
      <c r="L120" s="64"/>
      <c r="M120" s="54"/>
      <c r="N120" s="43"/>
    </row>
    <row r="121" spans="1:14" ht="12.75">
      <c r="A121" s="46"/>
      <c r="B121" s="43"/>
      <c r="C121" s="52"/>
      <c r="D121" s="52"/>
      <c r="E121" s="44"/>
      <c r="F121" s="44"/>
      <c r="G121" s="54"/>
      <c r="H121" s="65"/>
      <c r="I121" s="65"/>
      <c r="J121" s="65"/>
      <c r="K121" s="65"/>
      <c r="L121" s="65"/>
      <c r="M121" s="66"/>
      <c r="N121" s="67"/>
    </row>
    <row r="122" spans="1:14" ht="12.75">
      <c r="A122" s="46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2.75">
      <c r="A123" s="46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12.75">
      <c r="A124" s="46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12.75">
      <c r="A125" s="46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12.75">
      <c r="A126" s="46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4" ht="12.75">
      <c r="A127" s="46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4" ht="12.75">
      <c r="A128" s="46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ht="12.75">
      <c r="A129" s="46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1:14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1:14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1:14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1:14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1:14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1:14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1:14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1:14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1:14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1:14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1:14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1:14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1:14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1:14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1:14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1:14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</row>
    <row r="164" spans="1:14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1:14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1:14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1:14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1:14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1:14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1:14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1:14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</row>
    <row r="172" spans="1:14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1:14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1:14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1:14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1:14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1:14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</row>
    <row r="178" spans="1:14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1:14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</row>
    <row r="180" spans="1:14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</row>
    <row r="181" spans="1:14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1:14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1:14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</row>
    <row r="184" spans="1:14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1:14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1:14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1:14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1:14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1:14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1:14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</row>
    <row r="191" spans="1:14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1:14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1:14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1:14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</row>
    <row r="195" spans="1:14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</row>
    <row r="196" spans="1:14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1:14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1:14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1:14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1:14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1:14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1:14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1:14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1:14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1:14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1:14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1:14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1:14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1:14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1:14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1:14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1:14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1:14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1:14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1:14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1:14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1:14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1:14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1:14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1:14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1:14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1:14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1:14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1:14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1:14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1:14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1:14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1:14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4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1:14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1:14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1:14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1:14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1:14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1:14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1:14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1:14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1:14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1:14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1:14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1:14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1:14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1:14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1:14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1:14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1:14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1:14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1:14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1:14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1:14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1:14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1:14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1:14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1:14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1:14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1:14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1:14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1:14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1:14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1:14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1:14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1:14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1:14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1:14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1:14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1:14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1:14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1:14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1:14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1:14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1:14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1:14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1:14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1:14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1:14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1:14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1:14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1:14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1:14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1:14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1:14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1:14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1:14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1:14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1:14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1:14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1:14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1:14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1:14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1:14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1:14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1:14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1:14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1:14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1:14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1:14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1:14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1:14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1:14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1:14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1:14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1:14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1:14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1:14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1:14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1:14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1:14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1:14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1:14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1:14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1:14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1:14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1:14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1:14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1:14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1:14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1:14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1:14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1:14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1:14" ht="12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1:14" ht="12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1:14" ht="12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1:14" ht="12.7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1:14" ht="12.7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1:14" ht="12.7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1:14" ht="12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1:14" ht="12.7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1:14" ht="12.7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1:14" ht="12.7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1:14" ht="12.7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ht="12.75">
      <c r="A360" s="46"/>
    </row>
    <row r="361" ht="12.75">
      <c r="A361" s="46"/>
    </row>
    <row r="362" ht="12.75">
      <c r="A362" s="46"/>
    </row>
    <row r="363" ht="12.75">
      <c r="A363" s="46"/>
    </row>
  </sheetData>
  <sheetProtection/>
  <mergeCells count="25">
    <mergeCell ref="A6:N6"/>
    <mergeCell ref="A9:A13"/>
    <mergeCell ref="B9:B13"/>
    <mergeCell ref="C9:D10"/>
    <mergeCell ref="E9:F10"/>
    <mergeCell ref="G9:G12"/>
    <mergeCell ref="H9:I10"/>
    <mergeCell ref="K9:L9"/>
    <mergeCell ref="M9:N9"/>
    <mergeCell ref="K10:L10"/>
    <mergeCell ref="M10:N10"/>
    <mergeCell ref="C13:D13"/>
    <mergeCell ref="E13:F13"/>
    <mergeCell ref="H13:I13"/>
    <mergeCell ref="K13:L13"/>
    <mergeCell ref="M13:N13"/>
    <mergeCell ref="J9:J12"/>
    <mergeCell ref="H99:K99"/>
    <mergeCell ref="H100:K100"/>
    <mergeCell ref="H27:K27"/>
    <mergeCell ref="H28:K28"/>
    <mergeCell ref="H65:L65"/>
    <mergeCell ref="H66:L66"/>
    <mergeCell ref="G82:J82"/>
    <mergeCell ref="G83:J83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>&amp;R&amp;8Przebudowa ulicy M. Konopnickiej w Działdowie</oddFooter>
  </headerFooter>
  <drawing r:id="rId3"/>
  <legacyDrawing r:id="rId2"/>
  <oleObjects>
    <oleObject progId="Word.Document.8" shapeId="12321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1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9" width="9.140625" style="1" customWidth="1"/>
    <col min="10" max="10" width="13.281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129"/>
      <c r="C1" s="129"/>
      <c r="D1" s="129"/>
      <c r="E1" s="129"/>
      <c r="J1" s="20" t="s">
        <v>27</v>
      </c>
    </row>
    <row r="2" spans="2:10" ht="38.25" customHeight="1">
      <c r="B2" s="3"/>
      <c r="D2" s="3"/>
      <c r="J2" s="20"/>
    </row>
    <row r="3" spans="2:10" ht="18" customHeight="1">
      <c r="B3" s="3"/>
      <c r="C3" s="130" t="s">
        <v>6</v>
      </c>
      <c r="D3" s="130"/>
      <c r="E3" s="130"/>
      <c r="F3" s="130"/>
      <c r="G3" s="130"/>
      <c r="H3" s="130"/>
      <c r="I3" s="130"/>
      <c r="J3" s="17"/>
    </row>
    <row r="4" spans="2:10" ht="9" customHeight="1">
      <c r="B4" s="3"/>
      <c r="D4" s="3"/>
      <c r="J4" s="17"/>
    </row>
    <row r="5" spans="4:9" ht="7.5" customHeight="1" thickBot="1">
      <c r="D5" s="13"/>
      <c r="E5" s="14"/>
      <c r="F5" s="15"/>
      <c r="G5" s="15"/>
      <c r="H5" s="16"/>
      <c r="I5" s="15"/>
    </row>
    <row r="6" ht="7.5" customHeight="1" hidden="1" thickBot="1"/>
    <row r="7" spans="2:14" s="5" customFormat="1" ht="21" customHeight="1" thickBot="1">
      <c r="B7" s="12"/>
      <c r="C7" s="8"/>
      <c r="D7" s="124" t="s">
        <v>7</v>
      </c>
      <c r="E7" s="125"/>
      <c r="F7" s="125"/>
      <c r="G7" s="126"/>
      <c r="H7" s="127" t="s">
        <v>8</v>
      </c>
      <c r="I7" s="125"/>
      <c r="J7" s="128"/>
      <c r="N7" s="4"/>
    </row>
    <row r="8" spans="2:14" s="5" customFormat="1" ht="13.5" thickBot="1">
      <c r="B8" s="93" t="s">
        <v>0</v>
      </c>
      <c r="C8" s="94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9" t="s">
        <v>3</v>
      </c>
      <c r="I8" s="6" t="s">
        <v>4</v>
      </c>
      <c r="J8" s="6" t="s">
        <v>5</v>
      </c>
      <c r="N8" s="4"/>
    </row>
    <row r="9" spans="2:14" s="10" customFormat="1" ht="14.25">
      <c r="B9" s="88" t="s">
        <v>26</v>
      </c>
      <c r="C9" s="95">
        <v>13</v>
      </c>
      <c r="D9" s="91"/>
      <c r="E9" s="28">
        <v>0.03</v>
      </c>
      <c r="F9" s="21"/>
      <c r="G9" s="29"/>
      <c r="H9" s="22">
        <v>0.23</v>
      </c>
      <c r="I9" s="29"/>
      <c r="J9" s="21"/>
      <c r="N9" s="11"/>
    </row>
    <row r="10" spans="2:14" s="10" customFormat="1" ht="14.25">
      <c r="B10" s="89"/>
      <c r="C10" s="96"/>
      <c r="D10" s="92">
        <f>C11-C9</f>
        <v>17</v>
      </c>
      <c r="E10" s="25"/>
      <c r="F10" s="18">
        <f>(E9+E11)/2</f>
        <v>0.015</v>
      </c>
      <c r="G10" s="25">
        <f>D10*F10</f>
        <v>0.255</v>
      </c>
      <c r="H10" s="18"/>
      <c r="I10" s="25">
        <f>(H9+H11)/2</f>
        <v>0.115</v>
      </c>
      <c r="J10" s="18">
        <f>I10*D10</f>
        <v>1.955</v>
      </c>
      <c r="N10" s="11"/>
    </row>
    <row r="11" spans="2:14" s="10" customFormat="1" ht="14.25">
      <c r="B11" s="90"/>
      <c r="C11" s="96">
        <v>30</v>
      </c>
      <c r="D11" s="92"/>
      <c r="E11" s="25">
        <v>0</v>
      </c>
      <c r="F11" s="18"/>
      <c r="G11" s="25"/>
      <c r="H11" s="18">
        <v>0</v>
      </c>
      <c r="I11" s="25"/>
      <c r="J11" s="18"/>
      <c r="N11" s="11"/>
    </row>
    <row r="12" spans="2:14" s="10" customFormat="1" ht="14.25">
      <c r="B12" s="89"/>
      <c r="C12" s="96"/>
      <c r="D12" s="92">
        <f>C13-C11</f>
        <v>8.32</v>
      </c>
      <c r="E12" s="25"/>
      <c r="F12" s="18">
        <f>(E11+E13)/2</f>
        <v>0</v>
      </c>
      <c r="G12" s="25">
        <f>D12*F12</f>
        <v>0</v>
      </c>
      <c r="H12" s="18"/>
      <c r="I12" s="25">
        <f>(H11+H13)/2</f>
        <v>0</v>
      </c>
      <c r="J12" s="18">
        <f>I12*D12</f>
        <v>0</v>
      </c>
      <c r="N12" s="11"/>
    </row>
    <row r="13" spans="2:14" s="10" customFormat="1" ht="14.25">
      <c r="B13" s="89"/>
      <c r="C13" s="96">
        <v>38.32</v>
      </c>
      <c r="D13" s="92"/>
      <c r="E13" s="25">
        <v>0</v>
      </c>
      <c r="F13" s="18"/>
      <c r="G13" s="25"/>
      <c r="H13" s="18">
        <v>0</v>
      </c>
      <c r="I13" s="25"/>
      <c r="J13" s="18"/>
      <c r="N13" s="11"/>
    </row>
    <row r="14" spans="2:24" ht="13.5" thickBot="1">
      <c r="B14" s="98"/>
      <c r="C14" s="97"/>
      <c r="D14" s="99"/>
      <c r="E14" s="27"/>
      <c r="F14" s="19"/>
      <c r="G14" s="27"/>
      <c r="H14" s="19"/>
      <c r="I14" s="27"/>
      <c r="J14" s="19"/>
      <c r="N14" s="3"/>
      <c r="X14" s="2"/>
    </row>
    <row r="15" spans="2:24" ht="13.5" thickBot="1">
      <c r="B15" s="26"/>
      <c r="C15" s="23"/>
      <c r="D15" s="23"/>
      <c r="E15" s="24"/>
      <c r="F15" s="23" t="s">
        <v>9</v>
      </c>
      <c r="G15" s="87">
        <f>SUM(G10:G14)</f>
        <v>0.255</v>
      </c>
      <c r="H15" s="24"/>
      <c r="I15" s="24"/>
      <c r="J15" s="87">
        <f>SUM(J10:J14)</f>
        <v>1.955</v>
      </c>
      <c r="N15" s="3"/>
      <c r="X15" s="2"/>
    </row>
    <row r="16" spans="2:10" ht="12.75">
      <c r="B16" s="26"/>
      <c r="C16" s="23"/>
      <c r="D16" s="23"/>
      <c r="E16" s="24"/>
      <c r="F16" s="24"/>
      <c r="G16" s="24"/>
      <c r="H16" s="24"/>
      <c r="I16" s="24"/>
      <c r="J16" s="24"/>
    </row>
    <row r="17" spans="2:10" ht="12.75">
      <c r="B17" s="26"/>
      <c r="C17" s="23"/>
      <c r="D17" s="23"/>
      <c r="E17" s="24"/>
      <c r="F17" s="24"/>
      <c r="G17" s="24"/>
      <c r="H17" s="24"/>
      <c r="I17" s="24"/>
      <c r="J17" s="76"/>
    </row>
    <row r="18" spans="2:10" ht="12.75">
      <c r="B18" s="26"/>
      <c r="C18" s="23"/>
      <c r="D18" s="23"/>
      <c r="E18" s="23"/>
      <c r="F18" s="23"/>
      <c r="G18" s="30"/>
      <c r="H18" s="23"/>
      <c r="I18" s="23"/>
      <c r="J18" s="30"/>
    </row>
    <row r="19" spans="2:10" ht="12.75">
      <c r="B19" s="26"/>
      <c r="C19" s="23"/>
      <c r="D19" s="23"/>
      <c r="E19" s="23"/>
      <c r="F19" s="23"/>
      <c r="G19" s="23"/>
      <c r="H19" s="23"/>
      <c r="I19" s="23"/>
      <c r="J19" s="23"/>
    </row>
  </sheetData>
  <sheetProtection/>
  <mergeCells count="4">
    <mergeCell ref="D7:G7"/>
    <mergeCell ref="H7:J7"/>
    <mergeCell ref="B1:E1"/>
    <mergeCell ref="C3:I3"/>
  </mergeCells>
  <printOptions/>
  <pageMargins left="0.7874015748031497" right="0.5905511811023623" top="0.4330708661417323" bottom="0.6692913385826772" header="0.5118110236220472" footer="0.31496062992125984"/>
  <pageSetup horizontalDpi="300" verticalDpi="300" orientation="portrait" paperSize="9" r:id="rId3"/>
  <headerFooter alignWithMargins="0">
    <oddFooter xml:space="preserve">&amp;R&amp;8Przebudowa ulicy M. KOnopnickiej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Oem</cp:lastModifiedBy>
  <cp:lastPrinted>2009-05-27T17:43:35Z</cp:lastPrinted>
  <dcterms:created xsi:type="dcterms:W3CDTF">1996-10-04T19:57:38Z</dcterms:created>
  <dcterms:modified xsi:type="dcterms:W3CDTF">2009-09-05T10:02:55Z</dcterms:modified>
  <cp:category/>
  <cp:version/>
  <cp:contentType/>
  <cp:contentStatus/>
</cp:coreProperties>
</file>