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<sst xmlns="http://schemas.openxmlformats.org/spreadsheetml/2006/main" count="35" uniqueCount="26">
  <si>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>Pikietaż</t>
  </si>
  <si>
    <t>a</t>
  </si>
  <si>
    <t>b</t>
  </si>
  <si>
    <t>c</t>
  </si>
  <si>
    <t>cm</t>
  </si>
  <si>
    <t>a+2b+c</t>
  </si>
  <si>
    <t>m</t>
  </si>
  <si>
    <t>s</t>
  </si>
  <si>
    <t>m2</t>
  </si>
  <si>
    <t>odległość</t>
  </si>
  <si>
    <t>ilość</t>
  </si>
  <si>
    <t>m3</t>
  </si>
  <si>
    <t>S = (a+2b+c) x l/4</t>
  </si>
  <si>
    <t>l/2</t>
  </si>
  <si>
    <t>średnie (m2)</t>
  </si>
  <si>
    <t>0,25l</t>
  </si>
  <si>
    <t>Obliczenie objętości wyrównania i wzmocnienia poprzecznego</t>
  </si>
  <si>
    <t>SUMA</t>
  </si>
  <si>
    <t xml:space="preserve">                                                                           Średnie wyrównanie:</t>
  </si>
  <si>
    <t xml:space="preserve">                                                                                    Powierzchnia wyrównania nawierzchni / podbudowy:</t>
  </si>
  <si>
    <t>0+</t>
  </si>
  <si>
    <t xml:space="preserve">km </t>
  </si>
  <si>
    <t>na odcinku od km 0+000,00 do km 0+038,32</t>
  </si>
  <si>
    <t>338,50 m2</t>
  </si>
  <si>
    <t>2,58 m3 : 338,50 m2 = 0,0076 m = przyjęto 2,0 cm czyli 50 kg/m2</t>
  </si>
  <si>
    <t>Zał.nr 6-2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</si>
</sst>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</numFmts>
  <fonts count="23">
    <font>
      <sz val="10"/>
      <name val="Arial CE"/>
      <family val="0"/>
    </font>
    <font>
      <sz val="9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12" xfId="0" applyBorder="1" applyAlignment="1">
      <alignment/>
    </xf>
    <xf numFmtId="2" fontId="5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left"/>
    </xf>
    <xf numFmtId="2" fontId="3" fillId="0" borderId="0" xfId="0" applyNumberFormat="1" applyFont="1" applyBorder="1" applyAlignment="1">
      <alignment horizontal="center"/>
    </xf>
    <xf numFmtId="9" fontId="3" fillId="0" borderId="0" xfId="52" applyFont="1" applyBorder="1" applyAlignment="1">
      <alignment horizontal="center"/>
    </xf>
    <xf numFmtId="0" fontId="3" fillId="0" borderId="0" xfId="0" applyFont="1" applyAlignment="1">
      <alignment/>
    </xf>
    <xf numFmtId="2" fontId="1" fillId="0" borderId="11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14</xdr:row>
      <xdr:rowOff>0</xdr:rowOff>
    </xdr:from>
    <xdr:to>
      <xdr:col>10</xdr:col>
      <xdr:colOff>609600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238125" y="2371725"/>
          <a:ext cx="598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11</xdr:col>
      <xdr:colOff>9525</xdr:colOff>
      <xdr:row>16</xdr:row>
      <xdr:rowOff>0</xdr:rowOff>
    </xdr:to>
    <xdr:sp>
      <xdr:nvSpPr>
        <xdr:cNvPr id="2" name="Line 2"/>
        <xdr:cNvSpPr>
          <a:spLocks/>
        </xdr:cNvSpPr>
      </xdr:nvSpPr>
      <xdr:spPr>
        <a:xfrm>
          <a:off x="333375" y="2695575"/>
          <a:ext cx="5972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19050</xdr:colOff>
      <xdr:row>11</xdr:row>
      <xdr:rowOff>57150</xdr:rowOff>
    </xdr:from>
    <xdr:to>
      <xdr:col>7</xdr:col>
      <xdr:colOff>19050</xdr:colOff>
      <xdr:row>11</xdr:row>
      <xdr:rowOff>57150</xdr:rowOff>
    </xdr:to>
    <xdr:sp>
      <xdr:nvSpPr>
        <xdr:cNvPr id="3" name="Line 15"/>
        <xdr:cNvSpPr>
          <a:spLocks/>
        </xdr:cNvSpPr>
      </xdr:nvSpPr>
      <xdr:spPr>
        <a:xfrm>
          <a:off x="2114550" y="194310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9525</xdr:colOff>
      <xdr:row>11</xdr:row>
      <xdr:rowOff>57150</xdr:rowOff>
    </xdr:from>
    <xdr:to>
      <xdr:col>9</xdr:col>
      <xdr:colOff>9525</xdr:colOff>
      <xdr:row>11</xdr:row>
      <xdr:rowOff>57150</xdr:rowOff>
    </xdr:to>
    <xdr:sp>
      <xdr:nvSpPr>
        <xdr:cNvPr id="4" name="Line 16"/>
        <xdr:cNvSpPr>
          <a:spLocks/>
        </xdr:cNvSpPr>
      </xdr:nvSpPr>
      <xdr:spPr>
        <a:xfrm>
          <a:off x="3476625" y="194310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19050</xdr:rowOff>
    </xdr:from>
    <xdr:to>
      <xdr:col>7</xdr:col>
      <xdr:colOff>0</xdr:colOff>
      <xdr:row>11</xdr:row>
      <xdr:rowOff>104775</xdr:rowOff>
    </xdr:to>
    <xdr:sp>
      <xdr:nvSpPr>
        <xdr:cNvPr id="5" name="Line 23"/>
        <xdr:cNvSpPr>
          <a:spLocks/>
        </xdr:cNvSpPr>
      </xdr:nvSpPr>
      <xdr:spPr>
        <a:xfrm>
          <a:off x="3467100" y="1257300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19050</xdr:colOff>
      <xdr:row>8</xdr:row>
      <xdr:rowOff>9525</xdr:rowOff>
    </xdr:from>
    <xdr:to>
      <xdr:col>5</xdr:col>
      <xdr:colOff>19050</xdr:colOff>
      <xdr:row>11</xdr:row>
      <xdr:rowOff>114300</xdr:rowOff>
    </xdr:to>
    <xdr:sp>
      <xdr:nvSpPr>
        <xdr:cNvPr id="6" name="Line 24"/>
        <xdr:cNvSpPr>
          <a:spLocks/>
        </xdr:cNvSpPr>
      </xdr:nvSpPr>
      <xdr:spPr>
        <a:xfrm>
          <a:off x="2114550" y="1409700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19050</xdr:rowOff>
    </xdr:from>
    <xdr:to>
      <xdr:col>9</xdr:col>
      <xdr:colOff>0</xdr:colOff>
      <xdr:row>11</xdr:row>
      <xdr:rowOff>114300</xdr:rowOff>
    </xdr:to>
    <xdr:sp>
      <xdr:nvSpPr>
        <xdr:cNvPr id="7" name="Line 25"/>
        <xdr:cNvSpPr>
          <a:spLocks/>
        </xdr:cNvSpPr>
      </xdr:nvSpPr>
      <xdr:spPr>
        <a:xfrm>
          <a:off x="4924425" y="1419225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17</xdr:row>
      <xdr:rowOff>95250</xdr:rowOff>
    </xdr:from>
    <xdr:to>
      <xdr:col>8</xdr:col>
      <xdr:colOff>0</xdr:colOff>
      <xdr:row>17</xdr:row>
      <xdr:rowOff>95250</xdr:rowOff>
    </xdr:to>
    <xdr:sp>
      <xdr:nvSpPr>
        <xdr:cNvPr id="8" name="Line 28"/>
        <xdr:cNvSpPr>
          <a:spLocks/>
        </xdr:cNvSpPr>
      </xdr:nvSpPr>
      <xdr:spPr>
        <a:xfrm>
          <a:off x="342900" y="29527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66675</xdr:rowOff>
    </xdr:from>
    <xdr:to>
      <xdr:col>8</xdr:col>
      <xdr:colOff>0</xdr:colOff>
      <xdr:row>19</xdr:row>
      <xdr:rowOff>66675</xdr:rowOff>
    </xdr:to>
    <xdr:sp>
      <xdr:nvSpPr>
        <xdr:cNvPr id="9" name="Line 29"/>
        <xdr:cNvSpPr>
          <a:spLocks/>
        </xdr:cNvSpPr>
      </xdr:nvSpPr>
      <xdr:spPr>
        <a:xfrm flipV="1">
          <a:off x="333375" y="3248025"/>
          <a:ext cx="387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95250</xdr:rowOff>
    </xdr:from>
    <xdr:to>
      <xdr:col>8</xdr:col>
      <xdr:colOff>0</xdr:colOff>
      <xdr:row>21</xdr:row>
      <xdr:rowOff>95250</xdr:rowOff>
    </xdr:to>
    <xdr:sp>
      <xdr:nvSpPr>
        <xdr:cNvPr id="10" name="Line 30"/>
        <xdr:cNvSpPr>
          <a:spLocks/>
        </xdr:cNvSpPr>
      </xdr:nvSpPr>
      <xdr:spPr>
        <a:xfrm>
          <a:off x="333375" y="3600450"/>
          <a:ext cx="387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104775</xdr:rowOff>
    </xdr:from>
    <xdr:to>
      <xdr:col>8</xdr:col>
      <xdr:colOff>0</xdr:colOff>
      <xdr:row>17</xdr:row>
      <xdr:rowOff>114300</xdr:rowOff>
    </xdr:to>
    <xdr:sp>
      <xdr:nvSpPr>
        <xdr:cNvPr id="11" name="Line 37"/>
        <xdr:cNvSpPr>
          <a:spLocks/>
        </xdr:cNvSpPr>
      </xdr:nvSpPr>
      <xdr:spPr>
        <a:xfrm flipV="1">
          <a:off x="4210050" y="29622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19050</xdr:colOff>
      <xdr:row>18</xdr:row>
      <xdr:rowOff>95250</xdr:rowOff>
    </xdr:from>
    <xdr:to>
      <xdr:col>11</xdr:col>
      <xdr:colOff>9525</xdr:colOff>
      <xdr:row>18</xdr:row>
      <xdr:rowOff>95250</xdr:rowOff>
    </xdr:to>
    <xdr:sp>
      <xdr:nvSpPr>
        <xdr:cNvPr id="12" name="Line 38"/>
        <xdr:cNvSpPr>
          <a:spLocks/>
        </xdr:cNvSpPr>
      </xdr:nvSpPr>
      <xdr:spPr>
        <a:xfrm flipV="1">
          <a:off x="4229100" y="31146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9525</xdr:colOff>
      <xdr:row>20</xdr:row>
      <xdr:rowOff>85725</xdr:rowOff>
    </xdr:from>
    <xdr:to>
      <xdr:col>11</xdr:col>
      <xdr:colOff>9525</xdr:colOff>
      <xdr:row>20</xdr:row>
      <xdr:rowOff>85725</xdr:rowOff>
    </xdr:to>
    <xdr:sp>
      <xdr:nvSpPr>
        <xdr:cNvPr id="13" name="Line 39"/>
        <xdr:cNvSpPr>
          <a:spLocks/>
        </xdr:cNvSpPr>
      </xdr:nvSpPr>
      <xdr:spPr>
        <a:xfrm flipV="1">
          <a:off x="4219575" y="3429000"/>
          <a:ext cx="2085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19050</xdr:colOff>
      <xdr:row>7</xdr:row>
      <xdr:rowOff>0</xdr:rowOff>
    </xdr:from>
    <xdr:to>
      <xdr:col>7</xdr:col>
      <xdr:colOff>0</xdr:colOff>
      <xdr:row>8</xdr:row>
      <xdr:rowOff>0</xdr:rowOff>
    </xdr:to>
    <xdr:sp>
      <xdr:nvSpPr>
        <xdr:cNvPr id="14" name="Line 202"/>
        <xdr:cNvSpPr>
          <a:spLocks/>
        </xdr:cNvSpPr>
      </xdr:nvSpPr>
      <xdr:spPr>
        <a:xfrm flipV="1">
          <a:off x="2114550" y="1238250"/>
          <a:ext cx="13525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9</xdr:col>
      <xdr:colOff>0</xdr:colOff>
      <xdr:row>8</xdr:row>
      <xdr:rowOff>0</xdr:rowOff>
    </xdr:to>
    <xdr:sp>
      <xdr:nvSpPr>
        <xdr:cNvPr id="15" name="Line 203"/>
        <xdr:cNvSpPr>
          <a:spLocks/>
        </xdr:cNvSpPr>
      </xdr:nvSpPr>
      <xdr:spPr>
        <a:xfrm>
          <a:off x="3467100" y="1238250"/>
          <a:ext cx="14573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19050</xdr:colOff>
      <xdr:row>8</xdr:row>
      <xdr:rowOff>76200</xdr:rowOff>
    </xdr:from>
    <xdr:to>
      <xdr:col>7</xdr:col>
      <xdr:colOff>0</xdr:colOff>
      <xdr:row>9</xdr:row>
      <xdr:rowOff>0</xdr:rowOff>
    </xdr:to>
    <xdr:sp>
      <xdr:nvSpPr>
        <xdr:cNvPr id="16" name="Line 204"/>
        <xdr:cNvSpPr>
          <a:spLocks/>
        </xdr:cNvSpPr>
      </xdr:nvSpPr>
      <xdr:spPr>
        <a:xfrm flipV="1">
          <a:off x="2114550" y="1476375"/>
          <a:ext cx="13525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76200</xdr:rowOff>
    </xdr:from>
    <xdr:to>
      <xdr:col>9</xdr:col>
      <xdr:colOff>9525</xdr:colOff>
      <xdr:row>9</xdr:row>
      <xdr:rowOff>0</xdr:rowOff>
    </xdr:to>
    <xdr:sp>
      <xdr:nvSpPr>
        <xdr:cNvPr id="17" name="Line 206"/>
        <xdr:cNvSpPr>
          <a:spLocks/>
        </xdr:cNvSpPr>
      </xdr:nvSpPr>
      <xdr:spPr>
        <a:xfrm>
          <a:off x="3467100" y="1476375"/>
          <a:ext cx="14668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11</xdr:col>
      <xdr:colOff>9525</xdr:colOff>
      <xdr:row>16</xdr:row>
      <xdr:rowOff>0</xdr:rowOff>
    </xdr:to>
    <xdr:sp>
      <xdr:nvSpPr>
        <xdr:cNvPr id="18" name="Line 368"/>
        <xdr:cNvSpPr>
          <a:spLocks/>
        </xdr:cNvSpPr>
      </xdr:nvSpPr>
      <xdr:spPr>
        <a:xfrm>
          <a:off x="333375" y="2695575"/>
          <a:ext cx="5972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17</xdr:row>
      <xdr:rowOff>95250</xdr:rowOff>
    </xdr:from>
    <xdr:to>
      <xdr:col>8</xdr:col>
      <xdr:colOff>0</xdr:colOff>
      <xdr:row>17</xdr:row>
      <xdr:rowOff>95250</xdr:rowOff>
    </xdr:to>
    <xdr:sp>
      <xdr:nvSpPr>
        <xdr:cNvPr id="19" name="Line 377"/>
        <xdr:cNvSpPr>
          <a:spLocks/>
        </xdr:cNvSpPr>
      </xdr:nvSpPr>
      <xdr:spPr>
        <a:xfrm>
          <a:off x="342900" y="29527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66675</xdr:rowOff>
    </xdr:from>
    <xdr:to>
      <xdr:col>8</xdr:col>
      <xdr:colOff>0</xdr:colOff>
      <xdr:row>19</xdr:row>
      <xdr:rowOff>66675</xdr:rowOff>
    </xdr:to>
    <xdr:sp>
      <xdr:nvSpPr>
        <xdr:cNvPr id="20" name="Line 378"/>
        <xdr:cNvSpPr>
          <a:spLocks/>
        </xdr:cNvSpPr>
      </xdr:nvSpPr>
      <xdr:spPr>
        <a:xfrm flipV="1">
          <a:off x="333375" y="3248025"/>
          <a:ext cx="387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95250</xdr:rowOff>
    </xdr:from>
    <xdr:to>
      <xdr:col>8</xdr:col>
      <xdr:colOff>0</xdr:colOff>
      <xdr:row>21</xdr:row>
      <xdr:rowOff>95250</xdr:rowOff>
    </xdr:to>
    <xdr:sp>
      <xdr:nvSpPr>
        <xdr:cNvPr id="21" name="Line 379"/>
        <xdr:cNvSpPr>
          <a:spLocks/>
        </xdr:cNvSpPr>
      </xdr:nvSpPr>
      <xdr:spPr>
        <a:xfrm>
          <a:off x="333375" y="3600450"/>
          <a:ext cx="387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104775</xdr:rowOff>
    </xdr:from>
    <xdr:to>
      <xdr:col>8</xdr:col>
      <xdr:colOff>0</xdr:colOff>
      <xdr:row>17</xdr:row>
      <xdr:rowOff>114300</xdr:rowOff>
    </xdr:to>
    <xdr:sp>
      <xdr:nvSpPr>
        <xdr:cNvPr id="22" name="Line 385"/>
        <xdr:cNvSpPr>
          <a:spLocks/>
        </xdr:cNvSpPr>
      </xdr:nvSpPr>
      <xdr:spPr>
        <a:xfrm flipV="1">
          <a:off x="4210050" y="29622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19050</xdr:colOff>
      <xdr:row>18</xdr:row>
      <xdr:rowOff>95250</xdr:rowOff>
    </xdr:from>
    <xdr:to>
      <xdr:col>11</xdr:col>
      <xdr:colOff>9525</xdr:colOff>
      <xdr:row>18</xdr:row>
      <xdr:rowOff>95250</xdr:rowOff>
    </xdr:to>
    <xdr:sp>
      <xdr:nvSpPr>
        <xdr:cNvPr id="23" name="Line 386"/>
        <xdr:cNvSpPr>
          <a:spLocks/>
        </xdr:cNvSpPr>
      </xdr:nvSpPr>
      <xdr:spPr>
        <a:xfrm flipV="1">
          <a:off x="4229100" y="31146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9525</xdr:colOff>
      <xdr:row>20</xdr:row>
      <xdr:rowOff>85725</xdr:rowOff>
    </xdr:from>
    <xdr:to>
      <xdr:col>11</xdr:col>
      <xdr:colOff>9525</xdr:colOff>
      <xdr:row>20</xdr:row>
      <xdr:rowOff>85725</xdr:rowOff>
    </xdr:to>
    <xdr:sp>
      <xdr:nvSpPr>
        <xdr:cNvPr id="24" name="Line 387"/>
        <xdr:cNvSpPr>
          <a:spLocks/>
        </xdr:cNvSpPr>
      </xdr:nvSpPr>
      <xdr:spPr>
        <a:xfrm flipV="1">
          <a:off x="4219575" y="3429000"/>
          <a:ext cx="2085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9525</xdr:colOff>
      <xdr:row>97</xdr:row>
      <xdr:rowOff>76200</xdr:rowOff>
    </xdr:from>
    <xdr:to>
      <xdr:col>2</xdr:col>
      <xdr:colOff>9525</xdr:colOff>
      <xdr:row>97</xdr:row>
      <xdr:rowOff>76200</xdr:rowOff>
    </xdr:to>
    <xdr:sp>
      <xdr:nvSpPr>
        <xdr:cNvPr id="25" name="Line 1001"/>
        <xdr:cNvSpPr>
          <a:spLocks/>
        </xdr:cNvSpPr>
      </xdr:nvSpPr>
      <xdr:spPr>
        <a:xfrm>
          <a:off x="1028700" y="1588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87</xdr:row>
      <xdr:rowOff>0</xdr:rowOff>
    </xdr:from>
    <xdr:to>
      <xdr:col>4</xdr:col>
      <xdr:colOff>0</xdr:colOff>
      <xdr:row>87</xdr:row>
      <xdr:rowOff>0</xdr:rowOff>
    </xdr:to>
    <xdr:sp>
      <xdr:nvSpPr>
        <xdr:cNvPr id="26" name="Line 1079"/>
        <xdr:cNvSpPr>
          <a:spLocks/>
        </xdr:cNvSpPr>
      </xdr:nvSpPr>
      <xdr:spPr>
        <a:xfrm>
          <a:off x="1733550" y="1419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87</xdr:row>
      <xdr:rowOff>0</xdr:rowOff>
    </xdr:from>
    <xdr:to>
      <xdr:col>5</xdr:col>
      <xdr:colOff>0</xdr:colOff>
      <xdr:row>87</xdr:row>
      <xdr:rowOff>0</xdr:rowOff>
    </xdr:to>
    <xdr:sp>
      <xdr:nvSpPr>
        <xdr:cNvPr id="27" name="Line 1080"/>
        <xdr:cNvSpPr>
          <a:spLocks/>
        </xdr:cNvSpPr>
      </xdr:nvSpPr>
      <xdr:spPr>
        <a:xfrm>
          <a:off x="2095500" y="1419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87</xdr:row>
      <xdr:rowOff>0</xdr:rowOff>
    </xdr:from>
    <xdr:to>
      <xdr:col>9</xdr:col>
      <xdr:colOff>0</xdr:colOff>
      <xdr:row>87</xdr:row>
      <xdr:rowOff>0</xdr:rowOff>
    </xdr:to>
    <xdr:sp>
      <xdr:nvSpPr>
        <xdr:cNvPr id="28" name="Line 1081"/>
        <xdr:cNvSpPr>
          <a:spLocks/>
        </xdr:cNvSpPr>
      </xdr:nvSpPr>
      <xdr:spPr>
        <a:xfrm>
          <a:off x="4924425" y="1419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87</xdr:row>
      <xdr:rowOff>0</xdr:rowOff>
    </xdr:from>
    <xdr:to>
      <xdr:col>10</xdr:col>
      <xdr:colOff>0</xdr:colOff>
      <xdr:row>87</xdr:row>
      <xdr:rowOff>0</xdr:rowOff>
    </xdr:to>
    <xdr:sp>
      <xdr:nvSpPr>
        <xdr:cNvPr id="29" name="Line 1082"/>
        <xdr:cNvSpPr>
          <a:spLocks/>
        </xdr:cNvSpPr>
      </xdr:nvSpPr>
      <xdr:spPr>
        <a:xfrm>
          <a:off x="5610225" y="1419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9525</xdr:colOff>
      <xdr:row>87</xdr:row>
      <xdr:rowOff>0</xdr:rowOff>
    </xdr:from>
    <xdr:to>
      <xdr:col>2</xdr:col>
      <xdr:colOff>9525</xdr:colOff>
      <xdr:row>87</xdr:row>
      <xdr:rowOff>0</xdr:rowOff>
    </xdr:to>
    <xdr:sp>
      <xdr:nvSpPr>
        <xdr:cNvPr id="30" name="Line 1083"/>
        <xdr:cNvSpPr>
          <a:spLocks/>
        </xdr:cNvSpPr>
      </xdr:nvSpPr>
      <xdr:spPr>
        <a:xfrm flipV="1">
          <a:off x="1028700" y="1419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87</xdr:row>
      <xdr:rowOff>0</xdr:rowOff>
    </xdr:from>
    <xdr:to>
      <xdr:col>3</xdr:col>
      <xdr:colOff>0</xdr:colOff>
      <xdr:row>87</xdr:row>
      <xdr:rowOff>0</xdr:rowOff>
    </xdr:to>
    <xdr:sp>
      <xdr:nvSpPr>
        <xdr:cNvPr id="31" name="Line 1084"/>
        <xdr:cNvSpPr>
          <a:spLocks/>
        </xdr:cNvSpPr>
      </xdr:nvSpPr>
      <xdr:spPr>
        <a:xfrm>
          <a:off x="1381125" y="1419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87</xdr:row>
      <xdr:rowOff>0</xdr:rowOff>
    </xdr:from>
    <xdr:to>
      <xdr:col>4</xdr:col>
      <xdr:colOff>0</xdr:colOff>
      <xdr:row>87</xdr:row>
      <xdr:rowOff>0</xdr:rowOff>
    </xdr:to>
    <xdr:sp>
      <xdr:nvSpPr>
        <xdr:cNvPr id="32" name="Line 1085"/>
        <xdr:cNvSpPr>
          <a:spLocks/>
        </xdr:cNvSpPr>
      </xdr:nvSpPr>
      <xdr:spPr>
        <a:xfrm>
          <a:off x="1733550" y="1419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87</xdr:row>
      <xdr:rowOff>0</xdr:rowOff>
    </xdr:from>
    <xdr:to>
      <xdr:col>5</xdr:col>
      <xdr:colOff>0</xdr:colOff>
      <xdr:row>87</xdr:row>
      <xdr:rowOff>0</xdr:rowOff>
    </xdr:to>
    <xdr:sp>
      <xdr:nvSpPr>
        <xdr:cNvPr id="33" name="Line 1086"/>
        <xdr:cNvSpPr>
          <a:spLocks/>
        </xdr:cNvSpPr>
      </xdr:nvSpPr>
      <xdr:spPr>
        <a:xfrm>
          <a:off x="2095500" y="1419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87</xdr:row>
      <xdr:rowOff>0</xdr:rowOff>
    </xdr:from>
    <xdr:to>
      <xdr:col>6</xdr:col>
      <xdr:colOff>0</xdr:colOff>
      <xdr:row>87</xdr:row>
      <xdr:rowOff>0</xdr:rowOff>
    </xdr:to>
    <xdr:sp>
      <xdr:nvSpPr>
        <xdr:cNvPr id="34" name="Line 1087"/>
        <xdr:cNvSpPr>
          <a:spLocks/>
        </xdr:cNvSpPr>
      </xdr:nvSpPr>
      <xdr:spPr>
        <a:xfrm>
          <a:off x="2781300" y="1419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87</xdr:row>
      <xdr:rowOff>0</xdr:rowOff>
    </xdr:from>
    <xdr:to>
      <xdr:col>7</xdr:col>
      <xdr:colOff>0</xdr:colOff>
      <xdr:row>87</xdr:row>
      <xdr:rowOff>0</xdr:rowOff>
    </xdr:to>
    <xdr:sp>
      <xdr:nvSpPr>
        <xdr:cNvPr id="35" name="Line 1088"/>
        <xdr:cNvSpPr>
          <a:spLocks/>
        </xdr:cNvSpPr>
      </xdr:nvSpPr>
      <xdr:spPr>
        <a:xfrm>
          <a:off x="3467100" y="1419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87</xdr:row>
      <xdr:rowOff>0</xdr:rowOff>
    </xdr:from>
    <xdr:to>
      <xdr:col>8</xdr:col>
      <xdr:colOff>0</xdr:colOff>
      <xdr:row>87</xdr:row>
      <xdr:rowOff>0</xdr:rowOff>
    </xdr:to>
    <xdr:sp>
      <xdr:nvSpPr>
        <xdr:cNvPr id="36" name="Line 1089"/>
        <xdr:cNvSpPr>
          <a:spLocks/>
        </xdr:cNvSpPr>
      </xdr:nvSpPr>
      <xdr:spPr>
        <a:xfrm>
          <a:off x="4210050" y="1419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87</xdr:row>
      <xdr:rowOff>0</xdr:rowOff>
    </xdr:from>
    <xdr:to>
      <xdr:col>9</xdr:col>
      <xdr:colOff>0</xdr:colOff>
      <xdr:row>87</xdr:row>
      <xdr:rowOff>0</xdr:rowOff>
    </xdr:to>
    <xdr:sp>
      <xdr:nvSpPr>
        <xdr:cNvPr id="37" name="Line 1090"/>
        <xdr:cNvSpPr>
          <a:spLocks/>
        </xdr:cNvSpPr>
      </xdr:nvSpPr>
      <xdr:spPr>
        <a:xfrm>
          <a:off x="4924425" y="1419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87</xdr:row>
      <xdr:rowOff>0</xdr:rowOff>
    </xdr:from>
    <xdr:to>
      <xdr:col>10</xdr:col>
      <xdr:colOff>0</xdr:colOff>
      <xdr:row>87</xdr:row>
      <xdr:rowOff>0</xdr:rowOff>
    </xdr:to>
    <xdr:sp>
      <xdr:nvSpPr>
        <xdr:cNvPr id="38" name="Line 1091"/>
        <xdr:cNvSpPr>
          <a:spLocks/>
        </xdr:cNvSpPr>
      </xdr:nvSpPr>
      <xdr:spPr>
        <a:xfrm>
          <a:off x="5610225" y="1419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87</xdr:row>
      <xdr:rowOff>0</xdr:rowOff>
    </xdr:from>
    <xdr:to>
      <xdr:col>3</xdr:col>
      <xdr:colOff>0</xdr:colOff>
      <xdr:row>87</xdr:row>
      <xdr:rowOff>0</xdr:rowOff>
    </xdr:to>
    <xdr:sp>
      <xdr:nvSpPr>
        <xdr:cNvPr id="39" name="Line 1092"/>
        <xdr:cNvSpPr>
          <a:spLocks/>
        </xdr:cNvSpPr>
      </xdr:nvSpPr>
      <xdr:spPr>
        <a:xfrm flipV="1">
          <a:off x="1381125" y="1419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87</xdr:row>
      <xdr:rowOff>0</xdr:rowOff>
    </xdr:from>
    <xdr:to>
      <xdr:col>4</xdr:col>
      <xdr:colOff>0</xdr:colOff>
      <xdr:row>87</xdr:row>
      <xdr:rowOff>0</xdr:rowOff>
    </xdr:to>
    <xdr:sp>
      <xdr:nvSpPr>
        <xdr:cNvPr id="40" name="Line 1093"/>
        <xdr:cNvSpPr>
          <a:spLocks/>
        </xdr:cNvSpPr>
      </xdr:nvSpPr>
      <xdr:spPr>
        <a:xfrm flipV="1">
          <a:off x="1733550" y="1419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87</xdr:row>
      <xdr:rowOff>0</xdr:rowOff>
    </xdr:from>
    <xdr:to>
      <xdr:col>5</xdr:col>
      <xdr:colOff>0</xdr:colOff>
      <xdr:row>87</xdr:row>
      <xdr:rowOff>0</xdr:rowOff>
    </xdr:to>
    <xdr:sp>
      <xdr:nvSpPr>
        <xdr:cNvPr id="41" name="Line 1094"/>
        <xdr:cNvSpPr>
          <a:spLocks/>
        </xdr:cNvSpPr>
      </xdr:nvSpPr>
      <xdr:spPr>
        <a:xfrm flipV="1">
          <a:off x="2095500" y="1419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87</xdr:row>
      <xdr:rowOff>0</xdr:rowOff>
    </xdr:from>
    <xdr:to>
      <xdr:col>6</xdr:col>
      <xdr:colOff>0</xdr:colOff>
      <xdr:row>87</xdr:row>
      <xdr:rowOff>0</xdr:rowOff>
    </xdr:to>
    <xdr:sp>
      <xdr:nvSpPr>
        <xdr:cNvPr id="42" name="Line 1095"/>
        <xdr:cNvSpPr>
          <a:spLocks/>
        </xdr:cNvSpPr>
      </xdr:nvSpPr>
      <xdr:spPr>
        <a:xfrm flipV="1">
          <a:off x="2781300" y="1419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87</xdr:row>
      <xdr:rowOff>0</xdr:rowOff>
    </xdr:from>
    <xdr:to>
      <xdr:col>7</xdr:col>
      <xdr:colOff>0</xdr:colOff>
      <xdr:row>87</xdr:row>
      <xdr:rowOff>0</xdr:rowOff>
    </xdr:to>
    <xdr:sp>
      <xdr:nvSpPr>
        <xdr:cNvPr id="43" name="Line 1096"/>
        <xdr:cNvSpPr>
          <a:spLocks/>
        </xdr:cNvSpPr>
      </xdr:nvSpPr>
      <xdr:spPr>
        <a:xfrm flipV="1">
          <a:off x="3467100" y="1419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87</xdr:row>
      <xdr:rowOff>0</xdr:rowOff>
    </xdr:from>
    <xdr:to>
      <xdr:col>8</xdr:col>
      <xdr:colOff>0</xdr:colOff>
      <xdr:row>87</xdr:row>
      <xdr:rowOff>0</xdr:rowOff>
    </xdr:to>
    <xdr:sp>
      <xdr:nvSpPr>
        <xdr:cNvPr id="44" name="Line 1097"/>
        <xdr:cNvSpPr>
          <a:spLocks/>
        </xdr:cNvSpPr>
      </xdr:nvSpPr>
      <xdr:spPr>
        <a:xfrm flipV="1">
          <a:off x="4210050" y="1419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87</xdr:row>
      <xdr:rowOff>0</xdr:rowOff>
    </xdr:from>
    <xdr:to>
      <xdr:col>9</xdr:col>
      <xdr:colOff>0</xdr:colOff>
      <xdr:row>87</xdr:row>
      <xdr:rowOff>0</xdr:rowOff>
    </xdr:to>
    <xdr:sp>
      <xdr:nvSpPr>
        <xdr:cNvPr id="45" name="Line 1098"/>
        <xdr:cNvSpPr>
          <a:spLocks/>
        </xdr:cNvSpPr>
      </xdr:nvSpPr>
      <xdr:spPr>
        <a:xfrm flipV="1">
          <a:off x="4924425" y="1419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87</xdr:row>
      <xdr:rowOff>0</xdr:rowOff>
    </xdr:from>
    <xdr:to>
      <xdr:col>10</xdr:col>
      <xdr:colOff>0</xdr:colOff>
      <xdr:row>87</xdr:row>
      <xdr:rowOff>0</xdr:rowOff>
    </xdr:to>
    <xdr:sp>
      <xdr:nvSpPr>
        <xdr:cNvPr id="46" name="Line 1099"/>
        <xdr:cNvSpPr>
          <a:spLocks/>
        </xdr:cNvSpPr>
      </xdr:nvSpPr>
      <xdr:spPr>
        <a:xfrm flipV="1">
          <a:off x="5610225" y="1419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57150</xdr:colOff>
      <xdr:row>87</xdr:row>
      <xdr:rowOff>0</xdr:rowOff>
    </xdr:from>
    <xdr:to>
      <xdr:col>4</xdr:col>
      <xdr:colOff>57150</xdr:colOff>
      <xdr:row>87</xdr:row>
      <xdr:rowOff>0</xdr:rowOff>
    </xdr:to>
    <xdr:sp>
      <xdr:nvSpPr>
        <xdr:cNvPr id="47" name="Line 1100"/>
        <xdr:cNvSpPr>
          <a:spLocks/>
        </xdr:cNvSpPr>
      </xdr:nvSpPr>
      <xdr:spPr>
        <a:xfrm flipV="1">
          <a:off x="1790700" y="1419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87</xdr:row>
      <xdr:rowOff>0</xdr:rowOff>
    </xdr:from>
    <xdr:to>
      <xdr:col>6</xdr:col>
      <xdr:colOff>0</xdr:colOff>
      <xdr:row>87</xdr:row>
      <xdr:rowOff>0</xdr:rowOff>
    </xdr:to>
    <xdr:sp>
      <xdr:nvSpPr>
        <xdr:cNvPr id="48" name="Line 1101"/>
        <xdr:cNvSpPr>
          <a:spLocks/>
        </xdr:cNvSpPr>
      </xdr:nvSpPr>
      <xdr:spPr>
        <a:xfrm flipV="1">
          <a:off x="2781300" y="1419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87</xdr:row>
      <xdr:rowOff>0</xdr:rowOff>
    </xdr:from>
    <xdr:to>
      <xdr:col>9</xdr:col>
      <xdr:colOff>0</xdr:colOff>
      <xdr:row>87</xdr:row>
      <xdr:rowOff>0</xdr:rowOff>
    </xdr:to>
    <xdr:sp>
      <xdr:nvSpPr>
        <xdr:cNvPr id="49" name="Line 1102"/>
        <xdr:cNvSpPr>
          <a:spLocks/>
        </xdr:cNvSpPr>
      </xdr:nvSpPr>
      <xdr:spPr>
        <a:xfrm flipV="1">
          <a:off x="4924425" y="1419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87</xdr:row>
      <xdr:rowOff>0</xdr:rowOff>
    </xdr:from>
    <xdr:to>
      <xdr:col>10</xdr:col>
      <xdr:colOff>0</xdr:colOff>
      <xdr:row>87</xdr:row>
      <xdr:rowOff>0</xdr:rowOff>
    </xdr:to>
    <xdr:sp>
      <xdr:nvSpPr>
        <xdr:cNvPr id="50" name="Line 1103"/>
        <xdr:cNvSpPr>
          <a:spLocks/>
        </xdr:cNvSpPr>
      </xdr:nvSpPr>
      <xdr:spPr>
        <a:xfrm flipV="1">
          <a:off x="5610225" y="1419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87</xdr:row>
      <xdr:rowOff>0</xdr:rowOff>
    </xdr:from>
    <xdr:to>
      <xdr:col>4</xdr:col>
      <xdr:colOff>0</xdr:colOff>
      <xdr:row>87</xdr:row>
      <xdr:rowOff>0</xdr:rowOff>
    </xdr:to>
    <xdr:sp>
      <xdr:nvSpPr>
        <xdr:cNvPr id="51" name="Line 1104"/>
        <xdr:cNvSpPr>
          <a:spLocks/>
        </xdr:cNvSpPr>
      </xdr:nvSpPr>
      <xdr:spPr>
        <a:xfrm flipV="1">
          <a:off x="1733550" y="1419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87</xdr:row>
      <xdr:rowOff>0</xdr:rowOff>
    </xdr:from>
    <xdr:to>
      <xdr:col>5</xdr:col>
      <xdr:colOff>0</xdr:colOff>
      <xdr:row>87</xdr:row>
      <xdr:rowOff>0</xdr:rowOff>
    </xdr:to>
    <xdr:sp>
      <xdr:nvSpPr>
        <xdr:cNvPr id="52" name="Line 1105"/>
        <xdr:cNvSpPr>
          <a:spLocks/>
        </xdr:cNvSpPr>
      </xdr:nvSpPr>
      <xdr:spPr>
        <a:xfrm flipV="1">
          <a:off x="2095500" y="1419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9525</xdr:colOff>
      <xdr:row>87</xdr:row>
      <xdr:rowOff>0</xdr:rowOff>
    </xdr:from>
    <xdr:to>
      <xdr:col>2</xdr:col>
      <xdr:colOff>9525</xdr:colOff>
      <xdr:row>87</xdr:row>
      <xdr:rowOff>0</xdr:rowOff>
    </xdr:to>
    <xdr:sp>
      <xdr:nvSpPr>
        <xdr:cNvPr id="53" name="Line 1106"/>
        <xdr:cNvSpPr>
          <a:spLocks/>
        </xdr:cNvSpPr>
      </xdr:nvSpPr>
      <xdr:spPr>
        <a:xfrm>
          <a:off x="1028700" y="1419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87</xdr:row>
      <xdr:rowOff>0</xdr:rowOff>
    </xdr:from>
    <xdr:to>
      <xdr:col>2</xdr:col>
      <xdr:colOff>0</xdr:colOff>
      <xdr:row>87</xdr:row>
      <xdr:rowOff>0</xdr:rowOff>
    </xdr:to>
    <xdr:sp>
      <xdr:nvSpPr>
        <xdr:cNvPr id="54" name="Line 1107"/>
        <xdr:cNvSpPr>
          <a:spLocks/>
        </xdr:cNvSpPr>
      </xdr:nvSpPr>
      <xdr:spPr>
        <a:xfrm flipV="1">
          <a:off x="1019175" y="1419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87</xdr:row>
      <xdr:rowOff>0</xdr:rowOff>
    </xdr:from>
    <xdr:to>
      <xdr:col>6</xdr:col>
      <xdr:colOff>0</xdr:colOff>
      <xdr:row>87</xdr:row>
      <xdr:rowOff>0</xdr:rowOff>
    </xdr:to>
    <xdr:sp>
      <xdr:nvSpPr>
        <xdr:cNvPr id="55" name="Line 1108"/>
        <xdr:cNvSpPr>
          <a:spLocks/>
        </xdr:cNvSpPr>
      </xdr:nvSpPr>
      <xdr:spPr>
        <a:xfrm flipV="1">
          <a:off x="2781300" y="1419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87</xdr:row>
      <xdr:rowOff>0</xdr:rowOff>
    </xdr:from>
    <xdr:to>
      <xdr:col>7</xdr:col>
      <xdr:colOff>0</xdr:colOff>
      <xdr:row>87</xdr:row>
      <xdr:rowOff>0</xdr:rowOff>
    </xdr:to>
    <xdr:sp>
      <xdr:nvSpPr>
        <xdr:cNvPr id="56" name="Line 1109"/>
        <xdr:cNvSpPr>
          <a:spLocks/>
        </xdr:cNvSpPr>
      </xdr:nvSpPr>
      <xdr:spPr>
        <a:xfrm flipV="1">
          <a:off x="3467100" y="1419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87</xdr:row>
      <xdr:rowOff>0</xdr:rowOff>
    </xdr:from>
    <xdr:to>
      <xdr:col>8</xdr:col>
      <xdr:colOff>0</xdr:colOff>
      <xdr:row>87</xdr:row>
      <xdr:rowOff>0</xdr:rowOff>
    </xdr:to>
    <xdr:sp>
      <xdr:nvSpPr>
        <xdr:cNvPr id="57" name="Line 1110"/>
        <xdr:cNvSpPr>
          <a:spLocks/>
        </xdr:cNvSpPr>
      </xdr:nvSpPr>
      <xdr:spPr>
        <a:xfrm flipV="1">
          <a:off x="4210050" y="1419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87</xdr:row>
      <xdr:rowOff>0</xdr:rowOff>
    </xdr:from>
    <xdr:to>
      <xdr:col>9</xdr:col>
      <xdr:colOff>0</xdr:colOff>
      <xdr:row>87</xdr:row>
      <xdr:rowOff>0</xdr:rowOff>
    </xdr:to>
    <xdr:sp>
      <xdr:nvSpPr>
        <xdr:cNvPr id="58" name="Line 1111"/>
        <xdr:cNvSpPr>
          <a:spLocks/>
        </xdr:cNvSpPr>
      </xdr:nvSpPr>
      <xdr:spPr>
        <a:xfrm flipV="1">
          <a:off x="4924425" y="1419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87</xdr:row>
      <xdr:rowOff>0</xdr:rowOff>
    </xdr:from>
    <xdr:to>
      <xdr:col>10</xdr:col>
      <xdr:colOff>0</xdr:colOff>
      <xdr:row>87</xdr:row>
      <xdr:rowOff>0</xdr:rowOff>
    </xdr:to>
    <xdr:sp>
      <xdr:nvSpPr>
        <xdr:cNvPr id="59" name="Line 1112"/>
        <xdr:cNvSpPr>
          <a:spLocks/>
        </xdr:cNvSpPr>
      </xdr:nvSpPr>
      <xdr:spPr>
        <a:xfrm flipV="1">
          <a:off x="5610225" y="1419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87</xdr:row>
      <xdr:rowOff>0</xdr:rowOff>
    </xdr:from>
    <xdr:to>
      <xdr:col>4</xdr:col>
      <xdr:colOff>0</xdr:colOff>
      <xdr:row>87</xdr:row>
      <xdr:rowOff>0</xdr:rowOff>
    </xdr:to>
    <xdr:sp>
      <xdr:nvSpPr>
        <xdr:cNvPr id="60" name="Line 1113"/>
        <xdr:cNvSpPr>
          <a:spLocks/>
        </xdr:cNvSpPr>
      </xdr:nvSpPr>
      <xdr:spPr>
        <a:xfrm>
          <a:off x="1733550" y="1419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87</xdr:row>
      <xdr:rowOff>0</xdr:rowOff>
    </xdr:from>
    <xdr:to>
      <xdr:col>5</xdr:col>
      <xdr:colOff>0</xdr:colOff>
      <xdr:row>87</xdr:row>
      <xdr:rowOff>0</xdr:rowOff>
    </xdr:to>
    <xdr:sp>
      <xdr:nvSpPr>
        <xdr:cNvPr id="61" name="Line 1114"/>
        <xdr:cNvSpPr>
          <a:spLocks/>
        </xdr:cNvSpPr>
      </xdr:nvSpPr>
      <xdr:spPr>
        <a:xfrm>
          <a:off x="2095500" y="1419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87</xdr:row>
      <xdr:rowOff>0</xdr:rowOff>
    </xdr:from>
    <xdr:to>
      <xdr:col>9</xdr:col>
      <xdr:colOff>0</xdr:colOff>
      <xdr:row>87</xdr:row>
      <xdr:rowOff>0</xdr:rowOff>
    </xdr:to>
    <xdr:sp>
      <xdr:nvSpPr>
        <xdr:cNvPr id="62" name="Line 1115"/>
        <xdr:cNvSpPr>
          <a:spLocks/>
        </xdr:cNvSpPr>
      </xdr:nvSpPr>
      <xdr:spPr>
        <a:xfrm>
          <a:off x="4924425" y="1419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87</xdr:row>
      <xdr:rowOff>0</xdr:rowOff>
    </xdr:from>
    <xdr:to>
      <xdr:col>10</xdr:col>
      <xdr:colOff>0</xdr:colOff>
      <xdr:row>87</xdr:row>
      <xdr:rowOff>0</xdr:rowOff>
    </xdr:to>
    <xdr:sp>
      <xdr:nvSpPr>
        <xdr:cNvPr id="63" name="Line 1116"/>
        <xdr:cNvSpPr>
          <a:spLocks/>
        </xdr:cNvSpPr>
      </xdr:nvSpPr>
      <xdr:spPr>
        <a:xfrm>
          <a:off x="5610225" y="1419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87</xdr:row>
      <xdr:rowOff>0</xdr:rowOff>
    </xdr:from>
    <xdr:to>
      <xdr:col>4</xdr:col>
      <xdr:colOff>0</xdr:colOff>
      <xdr:row>87</xdr:row>
      <xdr:rowOff>0</xdr:rowOff>
    </xdr:to>
    <xdr:sp>
      <xdr:nvSpPr>
        <xdr:cNvPr id="64" name="Line 1117"/>
        <xdr:cNvSpPr>
          <a:spLocks/>
        </xdr:cNvSpPr>
      </xdr:nvSpPr>
      <xdr:spPr>
        <a:xfrm>
          <a:off x="1733550" y="1419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87</xdr:row>
      <xdr:rowOff>0</xdr:rowOff>
    </xdr:from>
    <xdr:to>
      <xdr:col>5</xdr:col>
      <xdr:colOff>0</xdr:colOff>
      <xdr:row>87</xdr:row>
      <xdr:rowOff>0</xdr:rowOff>
    </xdr:to>
    <xdr:sp>
      <xdr:nvSpPr>
        <xdr:cNvPr id="65" name="Line 1118"/>
        <xdr:cNvSpPr>
          <a:spLocks/>
        </xdr:cNvSpPr>
      </xdr:nvSpPr>
      <xdr:spPr>
        <a:xfrm>
          <a:off x="2095500" y="1419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87</xdr:row>
      <xdr:rowOff>0</xdr:rowOff>
    </xdr:from>
    <xdr:to>
      <xdr:col>6</xdr:col>
      <xdr:colOff>0</xdr:colOff>
      <xdr:row>87</xdr:row>
      <xdr:rowOff>0</xdr:rowOff>
    </xdr:to>
    <xdr:sp>
      <xdr:nvSpPr>
        <xdr:cNvPr id="66" name="Line 1119"/>
        <xdr:cNvSpPr>
          <a:spLocks/>
        </xdr:cNvSpPr>
      </xdr:nvSpPr>
      <xdr:spPr>
        <a:xfrm>
          <a:off x="2781300" y="1419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87</xdr:row>
      <xdr:rowOff>0</xdr:rowOff>
    </xdr:from>
    <xdr:to>
      <xdr:col>7</xdr:col>
      <xdr:colOff>0</xdr:colOff>
      <xdr:row>87</xdr:row>
      <xdr:rowOff>0</xdr:rowOff>
    </xdr:to>
    <xdr:sp>
      <xdr:nvSpPr>
        <xdr:cNvPr id="67" name="Line 1120"/>
        <xdr:cNvSpPr>
          <a:spLocks/>
        </xdr:cNvSpPr>
      </xdr:nvSpPr>
      <xdr:spPr>
        <a:xfrm>
          <a:off x="3467100" y="1419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87</xdr:row>
      <xdr:rowOff>0</xdr:rowOff>
    </xdr:from>
    <xdr:to>
      <xdr:col>8</xdr:col>
      <xdr:colOff>0</xdr:colOff>
      <xdr:row>87</xdr:row>
      <xdr:rowOff>0</xdr:rowOff>
    </xdr:to>
    <xdr:sp>
      <xdr:nvSpPr>
        <xdr:cNvPr id="68" name="Line 1121"/>
        <xdr:cNvSpPr>
          <a:spLocks/>
        </xdr:cNvSpPr>
      </xdr:nvSpPr>
      <xdr:spPr>
        <a:xfrm>
          <a:off x="4210050" y="1419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87</xdr:row>
      <xdr:rowOff>0</xdr:rowOff>
    </xdr:from>
    <xdr:to>
      <xdr:col>9</xdr:col>
      <xdr:colOff>0</xdr:colOff>
      <xdr:row>87</xdr:row>
      <xdr:rowOff>0</xdr:rowOff>
    </xdr:to>
    <xdr:sp>
      <xdr:nvSpPr>
        <xdr:cNvPr id="69" name="Line 1122"/>
        <xdr:cNvSpPr>
          <a:spLocks/>
        </xdr:cNvSpPr>
      </xdr:nvSpPr>
      <xdr:spPr>
        <a:xfrm>
          <a:off x="4924425" y="1419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87</xdr:row>
      <xdr:rowOff>0</xdr:rowOff>
    </xdr:from>
    <xdr:to>
      <xdr:col>10</xdr:col>
      <xdr:colOff>0</xdr:colOff>
      <xdr:row>87</xdr:row>
      <xdr:rowOff>0</xdr:rowOff>
    </xdr:to>
    <xdr:sp>
      <xdr:nvSpPr>
        <xdr:cNvPr id="70" name="Line 1123"/>
        <xdr:cNvSpPr>
          <a:spLocks/>
        </xdr:cNvSpPr>
      </xdr:nvSpPr>
      <xdr:spPr>
        <a:xfrm>
          <a:off x="5610225" y="1419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87</xdr:row>
      <xdr:rowOff>0</xdr:rowOff>
    </xdr:from>
    <xdr:to>
      <xdr:col>6</xdr:col>
      <xdr:colOff>0</xdr:colOff>
      <xdr:row>87</xdr:row>
      <xdr:rowOff>0</xdr:rowOff>
    </xdr:to>
    <xdr:sp>
      <xdr:nvSpPr>
        <xdr:cNvPr id="71" name="Line 1124"/>
        <xdr:cNvSpPr>
          <a:spLocks/>
        </xdr:cNvSpPr>
      </xdr:nvSpPr>
      <xdr:spPr>
        <a:xfrm flipV="1">
          <a:off x="2781300" y="1419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57150</xdr:colOff>
      <xdr:row>87</xdr:row>
      <xdr:rowOff>0</xdr:rowOff>
    </xdr:from>
    <xdr:to>
      <xdr:col>4</xdr:col>
      <xdr:colOff>57150</xdr:colOff>
      <xdr:row>87</xdr:row>
      <xdr:rowOff>0</xdr:rowOff>
    </xdr:to>
    <xdr:sp>
      <xdr:nvSpPr>
        <xdr:cNvPr id="72" name="Line 1125"/>
        <xdr:cNvSpPr>
          <a:spLocks/>
        </xdr:cNvSpPr>
      </xdr:nvSpPr>
      <xdr:spPr>
        <a:xfrm flipV="1">
          <a:off x="1790700" y="1419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87</xdr:row>
      <xdr:rowOff>0</xdr:rowOff>
    </xdr:from>
    <xdr:to>
      <xdr:col>6</xdr:col>
      <xdr:colOff>0</xdr:colOff>
      <xdr:row>87</xdr:row>
      <xdr:rowOff>0</xdr:rowOff>
    </xdr:to>
    <xdr:sp>
      <xdr:nvSpPr>
        <xdr:cNvPr id="73" name="Line 1126"/>
        <xdr:cNvSpPr>
          <a:spLocks/>
        </xdr:cNvSpPr>
      </xdr:nvSpPr>
      <xdr:spPr>
        <a:xfrm flipV="1">
          <a:off x="2781300" y="1419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87</xdr:row>
      <xdr:rowOff>0</xdr:rowOff>
    </xdr:from>
    <xdr:to>
      <xdr:col>3</xdr:col>
      <xdr:colOff>0</xdr:colOff>
      <xdr:row>87</xdr:row>
      <xdr:rowOff>0</xdr:rowOff>
    </xdr:to>
    <xdr:sp>
      <xdr:nvSpPr>
        <xdr:cNvPr id="74" name="Line 1127"/>
        <xdr:cNvSpPr>
          <a:spLocks/>
        </xdr:cNvSpPr>
      </xdr:nvSpPr>
      <xdr:spPr>
        <a:xfrm flipV="1">
          <a:off x="1381125" y="1419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87</xdr:row>
      <xdr:rowOff>0</xdr:rowOff>
    </xdr:from>
    <xdr:to>
      <xdr:col>2</xdr:col>
      <xdr:colOff>0</xdr:colOff>
      <xdr:row>87</xdr:row>
      <xdr:rowOff>0</xdr:rowOff>
    </xdr:to>
    <xdr:sp>
      <xdr:nvSpPr>
        <xdr:cNvPr id="75" name="Line 1128"/>
        <xdr:cNvSpPr>
          <a:spLocks/>
        </xdr:cNvSpPr>
      </xdr:nvSpPr>
      <xdr:spPr>
        <a:xfrm flipV="1">
          <a:off x="1019175" y="1419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87</xdr:row>
      <xdr:rowOff>0</xdr:rowOff>
    </xdr:from>
    <xdr:to>
      <xdr:col>5</xdr:col>
      <xdr:colOff>0</xdr:colOff>
      <xdr:row>87</xdr:row>
      <xdr:rowOff>0</xdr:rowOff>
    </xdr:to>
    <xdr:sp>
      <xdr:nvSpPr>
        <xdr:cNvPr id="76" name="Line 1129"/>
        <xdr:cNvSpPr>
          <a:spLocks/>
        </xdr:cNvSpPr>
      </xdr:nvSpPr>
      <xdr:spPr>
        <a:xfrm flipV="1">
          <a:off x="2095500" y="1419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87</xdr:row>
      <xdr:rowOff>0</xdr:rowOff>
    </xdr:from>
    <xdr:to>
      <xdr:col>9</xdr:col>
      <xdr:colOff>0</xdr:colOff>
      <xdr:row>87</xdr:row>
      <xdr:rowOff>0</xdr:rowOff>
    </xdr:to>
    <xdr:sp>
      <xdr:nvSpPr>
        <xdr:cNvPr id="77" name="Line 1130"/>
        <xdr:cNvSpPr>
          <a:spLocks/>
        </xdr:cNvSpPr>
      </xdr:nvSpPr>
      <xdr:spPr>
        <a:xfrm flipV="1">
          <a:off x="4924425" y="1419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87</xdr:row>
      <xdr:rowOff>0</xdr:rowOff>
    </xdr:from>
    <xdr:to>
      <xdr:col>8</xdr:col>
      <xdr:colOff>0</xdr:colOff>
      <xdr:row>87</xdr:row>
      <xdr:rowOff>0</xdr:rowOff>
    </xdr:to>
    <xdr:sp>
      <xdr:nvSpPr>
        <xdr:cNvPr id="78" name="Line 1131"/>
        <xdr:cNvSpPr>
          <a:spLocks/>
        </xdr:cNvSpPr>
      </xdr:nvSpPr>
      <xdr:spPr>
        <a:xfrm>
          <a:off x="4210050" y="1419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87</xdr:row>
      <xdr:rowOff>0</xdr:rowOff>
    </xdr:from>
    <xdr:to>
      <xdr:col>10</xdr:col>
      <xdr:colOff>0</xdr:colOff>
      <xdr:row>87</xdr:row>
      <xdr:rowOff>0</xdr:rowOff>
    </xdr:to>
    <xdr:sp>
      <xdr:nvSpPr>
        <xdr:cNvPr id="79" name="Line 1133"/>
        <xdr:cNvSpPr>
          <a:spLocks/>
        </xdr:cNvSpPr>
      </xdr:nvSpPr>
      <xdr:spPr>
        <a:xfrm flipV="1">
          <a:off x="5610225" y="1419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87</xdr:row>
      <xdr:rowOff>0</xdr:rowOff>
    </xdr:from>
    <xdr:to>
      <xdr:col>8</xdr:col>
      <xdr:colOff>0</xdr:colOff>
      <xdr:row>87</xdr:row>
      <xdr:rowOff>0</xdr:rowOff>
    </xdr:to>
    <xdr:sp>
      <xdr:nvSpPr>
        <xdr:cNvPr id="80" name="Line 1134"/>
        <xdr:cNvSpPr>
          <a:spLocks/>
        </xdr:cNvSpPr>
      </xdr:nvSpPr>
      <xdr:spPr>
        <a:xfrm flipH="1" flipV="1">
          <a:off x="4210050" y="1419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87</xdr:row>
      <xdr:rowOff>0</xdr:rowOff>
    </xdr:from>
    <xdr:to>
      <xdr:col>5</xdr:col>
      <xdr:colOff>0</xdr:colOff>
      <xdr:row>87</xdr:row>
      <xdr:rowOff>0</xdr:rowOff>
    </xdr:to>
    <xdr:sp>
      <xdr:nvSpPr>
        <xdr:cNvPr id="81" name="Line 1136"/>
        <xdr:cNvSpPr>
          <a:spLocks/>
        </xdr:cNvSpPr>
      </xdr:nvSpPr>
      <xdr:spPr>
        <a:xfrm flipV="1">
          <a:off x="2095500" y="1419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87</xdr:row>
      <xdr:rowOff>0</xdr:rowOff>
    </xdr:from>
    <xdr:to>
      <xdr:col>4</xdr:col>
      <xdr:colOff>0</xdr:colOff>
      <xdr:row>87</xdr:row>
      <xdr:rowOff>0</xdr:rowOff>
    </xdr:to>
    <xdr:sp>
      <xdr:nvSpPr>
        <xdr:cNvPr id="82" name="Line 1137"/>
        <xdr:cNvSpPr>
          <a:spLocks/>
        </xdr:cNvSpPr>
      </xdr:nvSpPr>
      <xdr:spPr>
        <a:xfrm flipV="1">
          <a:off x="1733550" y="1419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87</xdr:row>
      <xdr:rowOff>0</xdr:rowOff>
    </xdr:from>
    <xdr:to>
      <xdr:col>3</xdr:col>
      <xdr:colOff>0</xdr:colOff>
      <xdr:row>87</xdr:row>
      <xdr:rowOff>0</xdr:rowOff>
    </xdr:to>
    <xdr:sp>
      <xdr:nvSpPr>
        <xdr:cNvPr id="83" name="Line 1138"/>
        <xdr:cNvSpPr>
          <a:spLocks/>
        </xdr:cNvSpPr>
      </xdr:nvSpPr>
      <xdr:spPr>
        <a:xfrm flipV="1">
          <a:off x="1381125" y="1419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87</xdr:row>
      <xdr:rowOff>0</xdr:rowOff>
    </xdr:from>
    <xdr:to>
      <xdr:col>2</xdr:col>
      <xdr:colOff>0</xdr:colOff>
      <xdr:row>87</xdr:row>
      <xdr:rowOff>0</xdr:rowOff>
    </xdr:to>
    <xdr:sp>
      <xdr:nvSpPr>
        <xdr:cNvPr id="84" name="Line 1139"/>
        <xdr:cNvSpPr>
          <a:spLocks/>
        </xdr:cNvSpPr>
      </xdr:nvSpPr>
      <xdr:spPr>
        <a:xfrm flipV="1">
          <a:off x="1019175" y="1419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87</xdr:row>
      <xdr:rowOff>0</xdr:rowOff>
    </xdr:from>
    <xdr:to>
      <xdr:col>8</xdr:col>
      <xdr:colOff>0</xdr:colOff>
      <xdr:row>87</xdr:row>
      <xdr:rowOff>0</xdr:rowOff>
    </xdr:to>
    <xdr:sp>
      <xdr:nvSpPr>
        <xdr:cNvPr id="85" name="Line 1140"/>
        <xdr:cNvSpPr>
          <a:spLocks/>
        </xdr:cNvSpPr>
      </xdr:nvSpPr>
      <xdr:spPr>
        <a:xfrm>
          <a:off x="4210050" y="1419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87</xdr:row>
      <xdr:rowOff>0</xdr:rowOff>
    </xdr:from>
    <xdr:to>
      <xdr:col>3</xdr:col>
      <xdr:colOff>0</xdr:colOff>
      <xdr:row>87</xdr:row>
      <xdr:rowOff>0</xdr:rowOff>
    </xdr:to>
    <xdr:sp>
      <xdr:nvSpPr>
        <xdr:cNvPr id="86" name="Line 1142"/>
        <xdr:cNvSpPr>
          <a:spLocks/>
        </xdr:cNvSpPr>
      </xdr:nvSpPr>
      <xdr:spPr>
        <a:xfrm flipV="1">
          <a:off x="1381125" y="1419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87</xdr:row>
      <xdr:rowOff>0</xdr:rowOff>
    </xdr:from>
    <xdr:to>
      <xdr:col>2</xdr:col>
      <xdr:colOff>0</xdr:colOff>
      <xdr:row>87</xdr:row>
      <xdr:rowOff>0</xdr:rowOff>
    </xdr:to>
    <xdr:sp>
      <xdr:nvSpPr>
        <xdr:cNvPr id="87" name="Line 1143"/>
        <xdr:cNvSpPr>
          <a:spLocks/>
        </xdr:cNvSpPr>
      </xdr:nvSpPr>
      <xdr:spPr>
        <a:xfrm flipV="1">
          <a:off x="1019175" y="1419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87</xdr:row>
      <xdr:rowOff>0</xdr:rowOff>
    </xdr:from>
    <xdr:to>
      <xdr:col>5</xdr:col>
      <xdr:colOff>0</xdr:colOff>
      <xdr:row>87</xdr:row>
      <xdr:rowOff>0</xdr:rowOff>
    </xdr:to>
    <xdr:sp>
      <xdr:nvSpPr>
        <xdr:cNvPr id="88" name="Line 1144"/>
        <xdr:cNvSpPr>
          <a:spLocks/>
        </xdr:cNvSpPr>
      </xdr:nvSpPr>
      <xdr:spPr>
        <a:xfrm flipV="1">
          <a:off x="2095500" y="1419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87</xdr:row>
      <xdr:rowOff>0</xdr:rowOff>
    </xdr:from>
    <xdr:to>
      <xdr:col>7</xdr:col>
      <xdr:colOff>0</xdr:colOff>
      <xdr:row>87</xdr:row>
      <xdr:rowOff>0</xdr:rowOff>
    </xdr:to>
    <xdr:sp>
      <xdr:nvSpPr>
        <xdr:cNvPr id="89" name="Line 1145"/>
        <xdr:cNvSpPr>
          <a:spLocks/>
        </xdr:cNvSpPr>
      </xdr:nvSpPr>
      <xdr:spPr>
        <a:xfrm flipV="1">
          <a:off x="3467100" y="1419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87</xdr:row>
      <xdr:rowOff>0</xdr:rowOff>
    </xdr:from>
    <xdr:to>
      <xdr:col>5</xdr:col>
      <xdr:colOff>0</xdr:colOff>
      <xdr:row>87</xdr:row>
      <xdr:rowOff>0</xdr:rowOff>
    </xdr:to>
    <xdr:sp>
      <xdr:nvSpPr>
        <xdr:cNvPr id="90" name="Line 1146"/>
        <xdr:cNvSpPr>
          <a:spLocks/>
        </xdr:cNvSpPr>
      </xdr:nvSpPr>
      <xdr:spPr>
        <a:xfrm flipV="1">
          <a:off x="2095500" y="1419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87</xdr:row>
      <xdr:rowOff>0</xdr:rowOff>
    </xdr:from>
    <xdr:to>
      <xdr:col>4</xdr:col>
      <xdr:colOff>0</xdr:colOff>
      <xdr:row>87</xdr:row>
      <xdr:rowOff>0</xdr:rowOff>
    </xdr:to>
    <xdr:sp>
      <xdr:nvSpPr>
        <xdr:cNvPr id="91" name="Line 1147"/>
        <xdr:cNvSpPr>
          <a:spLocks/>
        </xdr:cNvSpPr>
      </xdr:nvSpPr>
      <xdr:spPr>
        <a:xfrm flipV="1">
          <a:off x="1733550" y="1419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87</xdr:row>
      <xdr:rowOff>0</xdr:rowOff>
    </xdr:from>
    <xdr:to>
      <xdr:col>2</xdr:col>
      <xdr:colOff>0</xdr:colOff>
      <xdr:row>87</xdr:row>
      <xdr:rowOff>0</xdr:rowOff>
    </xdr:to>
    <xdr:sp>
      <xdr:nvSpPr>
        <xdr:cNvPr id="92" name="Line 1148"/>
        <xdr:cNvSpPr>
          <a:spLocks/>
        </xdr:cNvSpPr>
      </xdr:nvSpPr>
      <xdr:spPr>
        <a:xfrm flipV="1">
          <a:off x="1019175" y="1419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87</xdr:row>
      <xdr:rowOff>0</xdr:rowOff>
    </xdr:from>
    <xdr:to>
      <xdr:col>7</xdr:col>
      <xdr:colOff>0</xdr:colOff>
      <xdr:row>87</xdr:row>
      <xdr:rowOff>0</xdr:rowOff>
    </xdr:to>
    <xdr:sp>
      <xdr:nvSpPr>
        <xdr:cNvPr id="93" name="Line 1149"/>
        <xdr:cNvSpPr>
          <a:spLocks/>
        </xdr:cNvSpPr>
      </xdr:nvSpPr>
      <xdr:spPr>
        <a:xfrm flipV="1">
          <a:off x="3467100" y="1419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87</xdr:row>
      <xdr:rowOff>0</xdr:rowOff>
    </xdr:from>
    <xdr:to>
      <xdr:col>9</xdr:col>
      <xdr:colOff>0</xdr:colOff>
      <xdr:row>87</xdr:row>
      <xdr:rowOff>0</xdr:rowOff>
    </xdr:to>
    <xdr:sp>
      <xdr:nvSpPr>
        <xdr:cNvPr id="94" name="Line 1150"/>
        <xdr:cNvSpPr>
          <a:spLocks/>
        </xdr:cNvSpPr>
      </xdr:nvSpPr>
      <xdr:spPr>
        <a:xfrm flipV="1">
          <a:off x="4924425" y="1419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87</xdr:row>
      <xdr:rowOff>0</xdr:rowOff>
    </xdr:from>
    <xdr:to>
      <xdr:col>10</xdr:col>
      <xdr:colOff>0</xdr:colOff>
      <xdr:row>87</xdr:row>
      <xdr:rowOff>0</xdr:rowOff>
    </xdr:to>
    <xdr:sp>
      <xdr:nvSpPr>
        <xdr:cNvPr id="95" name="Line 1151"/>
        <xdr:cNvSpPr>
          <a:spLocks/>
        </xdr:cNvSpPr>
      </xdr:nvSpPr>
      <xdr:spPr>
        <a:xfrm flipV="1">
          <a:off x="5610225" y="1419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view="pageLayout" zoomScaleNormal="112" workbookViewId="0" topLeftCell="A1">
      <selection activeCell="K1" sqref="K1"/>
    </sheetView>
  </sheetViews>
  <sheetFormatPr defaultColWidth="9.00390625" defaultRowHeight="12.75"/>
  <cols>
    <col min="1" max="1" width="4.375" style="0" customWidth="1"/>
    <col min="3" max="3" width="4.75390625" style="0" customWidth="1"/>
    <col min="4" max="4" width="4.625" style="0" customWidth="1"/>
    <col min="5" max="5" width="4.75390625" style="0" customWidth="1"/>
    <col min="8" max="8" width="9.75390625" style="0" bestFit="1" customWidth="1"/>
    <col min="9" max="9" width="9.375" style="0" customWidth="1"/>
    <col min="11" max="11" width="9.00390625" style="0" customWidth="1"/>
  </cols>
  <sheetData>
    <row r="1" ht="12.75">
      <c r="K1" t="s">
        <v>25</v>
      </c>
    </row>
    <row r="2" ht="21" customHeight="1">
      <c r="K2" s="3"/>
    </row>
    <row r="5" spans="2:11" ht="12.75">
      <c r="B5" s="34" t="s">
        <v>16</v>
      </c>
      <c r="C5" s="34"/>
      <c r="D5" s="34"/>
      <c r="E5" s="34"/>
      <c r="F5" s="34"/>
      <c r="G5" s="34"/>
      <c r="H5" s="34"/>
      <c r="I5" s="34"/>
      <c r="J5" s="34"/>
      <c r="K5" s="34"/>
    </row>
    <row r="6" spans="2:11" ht="12.75">
      <c r="B6" s="34" t="s">
        <v>22</v>
      </c>
      <c r="C6" s="34"/>
      <c r="D6" s="34"/>
      <c r="E6" s="34"/>
      <c r="F6" s="34"/>
      <c r="G6" s="34"/>
      <c r="H6" s="34"/>
      <c r="I6" s="34"/>
      <c r="J6" s="34"/>
      <c r="K6" s="34"/>
    </row>
    <row r="7" ht="12.75">
      <c r="G7" s="2"/>
    </row>
    <row r="8" spans="5:10" ht="12.75">
      <c r="E8" s="2"/>
      <c r="G8" s="2" t="s">
        <v>2</v>
      </c>
      <c r="J8" s="1"/>
    </row>
    <row r="9" spans="5:9" ht="12.75">
      <c r="E9" s="2" t="s">
        <v>1</v>
      </c>
      <c r="I9" s="2" t="s">
        <v>3</v>
      </c>
    </row>
    <row r="10" spans="6:9" ht="12.75">
      <c r="F10" s="36"/>
      <c r="G10" s="36"/>
      <c r="H10" s="36"/>
      <c r="I10" s="36"/>
    </row>
    <row r="11" spans="6:9" ht="12.75">
      <c r="F11" s="35" t="s">
        <v>13</v>
      </c>
      <c r="G11" s="35"/>
      <c r="H11" s="35" t="s">
        <v>13</v>
      </c>
      <c r="I11" s="35"/>
    </row>
    <row r="12" spans="7:8" ht="12.75">
      <c r="G12" s="1"/>
      <c r="H12" s="1"/>
    </row>
    <row r="13" spans="7:8" ht="12.75">
      <c r="G13" s="1" t="s">
        <v>12</v>
      </c>
      <c r="H13" s="1"/>
    </row>
    <row r="15" spans="1:11" ht="12.75">
      <c r="A15" s="24" t="s">
        <v>21</v>
      </c>
      <c r="B15" s="10" t="s">
        <v>0</v>
      </c>
      <c r="C15" s="28" t="s">
        <v>1</v>
      </c>
      <c r="D15" s="28" t="s">
        <v>2</v>
      </c>
      <c r="E15" s="28" t="s">
        <v>3</v>
      </c>
      <c r="F15" s="28" t="s">
        <v>5</v>
      </c>
      <c r="G15" s="28" t="s">
        <v>15</v>
      </c>
      <c r="H15" s="32" t="s">
        <v>7</v>
      </c>
      <c r="I15" s="32" t="s">
        <v>7</v>
      </c>
      <c r="J15" s="28" t="s">
        <v>9</v>
      </c>
      <c r="K15" s="28" t="s">
        <v>10</v>
      </c>
    </row>
    <row r="16" spans="1:11" ht="12.75">
      <c r="A16" s="27"/>
      <c r="B16" s="9"/>
      <c r="C16" s="29" t="s">
        <v>4</v>
      </c>
      <c r="D16" s="29" t="s">
        <v>4</v>
      </c>
      <c r="E16" s="29" t="s">
        <v>4</v>
      </c>
      <c r="F16" s="29" t="s">
        <v>6</v>
      </c>
      <c r="G16" s="29" t="s">
        <v>6</v>
      </c>
      <c r="H16" s="29" t="s">
        <v>8</v>
      </c>
      <c r="I16" s="33" t="s">
        <v>14</v>
      </c>
      <c r="J16" s="29" t="s">
        <v>6</v>
      </c>
      <c r="K16" s="29" t="s">
        <v>11</v>
      </c>
    </row>
    <row r="17" spans="1:11" ht="12.75">
      <c r="A17" s="26" t="s">
        <v>20</v>
      </c>
      <c r="B17" s="23">
        <v>13</v>
      </c>
      <c r="C17" s="12">
        <v>0</v>
      </c>
      <c r="D17" s="12">
        <v>0</v>
      </c>
      <c r="E17" s="12">
        <v>3</v>
      </c>
      <c r="F17" s="13">
        <f>(C17+2*D17+E17)/100</f>
        <v>0.03</v>
      </c>
      <c r="G17" s="13">
        <v>1.75</v>
      </c>
      <c r="H17" s="14">
        <f>F17*G17</f>
        <v>0.0525</v>
      </c>
      <c r="I17" s="16"/>
      <c r="J17" s="16"/>
      <c r="K17" s="12"/>
    </row>
    <row r="18" spans="1:11" ht="12.75">
      <c r="A18" s="25"/>
      <c r="B18" s="23"/>
      <c r="C18" s="12"/>
      <c r="D18" s="12"/>
      <c r="E18" s="12"/>
      <c r="F18" s="12"/>
      <c r="G18" s="13"/>
      <c r="H18" s="12"/>
      <c r="I18" s="12">
        <f>(H17+H19)/2</f>
        <v>0.09625</v>
      </c>
      <c r="J18" s="13">
        <f>B19-B17</f>
        <v>22</v>
      </c>
      <c r="K18" s="13">
        <f>I18*J18</f>
        <v>2.1175</v>
      </c>
    </row>
    <row r="19" spans="1:11" ht="12.75">
      <c r="A19" s="25"/>
      <c r="B19" s="23">
        <v>35</v>
      </c>
      <c r="C19" s="12">
        <v>0</v>
      </c>
      <c r="D19" s="12">
        <v>2</v>
      </c>
      <c r="E19" s="12">
        <v>4</v>
      </c>
      <c r="F19" s="13">
        <f>(C19+D19*2+E19)/100</f>
        <v>0.08</v>
      </c>
      <c r="G19" s="13">
        <v>1.75</v>
      </c>
      <c r="H19" s="12">
        <f>F19*G19</f>
        <v>0.14</v>
      </c>
      <c r="I19" s="12"/>
      <c r="J19" s="12"/>
      <c r="K19" s="12"/>
    </row>
    <row r="20" spans="1:11" ht="12.75">
      <c r="A20" s="25"/>
      <c r="B20" s="23"/>
      <c r="C20" s="12"/>
      <c r="D20" s="12"/>
      <c r="E20" s="12"/>
      <c r="F20" s="12"/>
      <c r="G20" s="13"/>
      <c r="H20" s="12"/>
      <c r="I20" s="14">
        <f>(H19+H21)/2</f>
        <v>0.14</v>
      </c>
      <c r="J20" s="13">
        <f>B21-B19</f>
        <v>3.3200000000000003</v>
      </c>
      <c r="K20" s="13">
        <f>I20*J20</f>
        <v>0.4648000000000001</v>
      </c>
    </row>
    <row r="21" spans="1:11" ht="12.75">
      <c r="A21" s="25"/>
      <c r="B21" s="23">
        <v>38.32</v>
      </c>
      <c r="C21" s="12">
        <v>0</v>
      </c>
      <c r="D21" s="12">
        <v>2</v>
      </c>
      <c r="E21" s="12">
        <v>4</v>
      </c>
      <c r="F21" s="13">
        <f>(C21+D21*2+E21)/100</f>
        <v>0.08</v>
      </c>
      <c r="G21" s="13">
        <v>1.75</v>
      </c>
      <c r="H21" s="14">
        <f>F21*G21</f>
        <v>0.14</v>
      </c>
      <c r="I21" s="30"/>
      <c r="J21" s="30"/>
      <c r="K21" s="30"/>
    </row>
    <row r="22" spans="1:11" ht="12.75">
      <c r="A22" s="27"/>
      <c r="B22" s="23"/>
      <c r="C22" s="30"/>
      <c r="D22" s="30"/>
      <c r="E22" s="30"/>
      <c r="F22" s="30"/>
      <c r="G22" s="31"/>
      <c r="H22" s="30"/>
      <c r="I22" s="7"/>
      <c r="J22" s="6"/>
      <c r="K22" s="4"/>
    </row>
    <row r="23" spans="2:11" ht="12.75">
      <c r="B23" s="15"/>
      <c r="C23" s="5"/>
      <c r="D23" s="5"/>
      <c r="E23" s="5"/>
      <c r="F23" s="6"/>
      <c r="G23" s="17"/>
      <c r="H23" s="7"/>
      <c r="I23" s="7"/>
      <c r="J23" s="5"/>
      <c r="K23" s="6"/>
    </row>
    <row r="25" spans="10:11" ht="12.75">
      <c r="J25" s="11" t="s">
        <v>17</v>
      </c>
      <c r="K25" s="17">
        <f>SUM(K18:K22)</f>
        <v>2.5823</v>
      </c>
    </row>
    <row r="26" ht="12.75">
      <c r="K26" s="6"/>
    </row>
    <row r="27" spans="3:11" ht="12.75">
      <c r="C27" s="18" t="s">
        <v>19</v>
      </c>
      <c r="D27" s="18"/>
      <c r="E27" s="18"/>
      <c r="F27" s="18"/>
      <c r="G27" s="18"/>
      <c r="H27" s="18"/>
      <c r="I27" s="18"/>
      <c r="K27" s="6"/>
    </row>
    <row r="28" spans="3:11" ht="12.75">
      <c r="C28" s="21"/>
      <c r="D28" s="11"/>
      <c r="E28" s="11"/>
      <c r="F28" s="11" t="s">
        <v>23</v>
      </c>
      <c r="G28" s="11"/>
      <c r="H28" s="11"/>
      <c r="I28" s="11"/>
      <c r="K28" s="6"/>
    </row>
    <row r="29" spans="2:11" ht="12.75">
      <c r="B29" s="15"/>
      <c r="C29" s="18" t="s">
        <v>18</v>
      </c>
      <c r="D29" s="18"/>
      <c r="E29" s="18"/>
      <c r="F29" s="18"/>
      <c r="G29" s="18"/>
      <c r="H29" s="18"/>
      <c r="I29" s="18"/>
      <c r="J29" s="18"/>
      <c r="K29" s="6"/>
    </row>
    <row r="30" ht="12.75">
      <c r="D30" s="22" t="s">
        <v>24</v>
      </c>
    </row>
    <row r="31" spans="3:11" ht="12.75">
      <c r="C31" s="20"/>
      <c r="J31" s="18"/>
      <c r="K31" s="6"/>
    </row>
    <row r="32" spans="2:11" ht="12.75">
      <c r="B32" s="15"/>
      <c r="J32" s="18"/>
      <c r="K32" s="8"/>
    </row>
    <row r="33" spans="2:11" ht="12.75">
      <c r="B33" s="15"/>
      <c r="C33" s="19"/>
      <c r="D33" s="19"/>
      <c r="E33" s="19"/>
      <c r="F33" s="19"/>
      <c r="G33" s="19"/>
      <c r="H33" s="19"/>
      <c r="I33" s="19"/>
      <c r="J33" s="19"/>
      <c r="K33" s="8"/>
    </row>
    <row r="34" spans="2:11" ht="12.75"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2:11" ht="12.75"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2:11" ht="12.75"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2:11" ht="12.75"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2:11" ht="12.75"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2:11" ht="12.75"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2:11" ht="12.75">
      <c r="B40" s="8"/>
      <c r="C40" s="8"/>
      <c r="D40" s="8"/>
      <c r="E40" s="8"/>
      <c r="F40" s="8"/>
      <c r="G40" s="8"/>
      <c r="H40" s="8"/>
      <c r="I40" s="8"/>
      <c r="J40" s="8"/>
      <c r="K40" s="8"/>
    </row>
    <row r="60" ht="12.75">
      <c r="A60" s="15"/>
    </row>
  </sheetData>
  <sheetProtection/>
  <mergeCells count="6">
    <mergeCell ref="B5:K5"/>
    <mergeCell ref="F11:G11"/>
    <mergeCell ref="H11:I11"/>
    <mergeCell ref="B6:K6"/>
    <mergeCell ref="F10:G10"/>
    <mergeCell ref="H10:I10"/>
  </mergeCells>
  <printOptions/>
  <pageMargins left="0.7874015748031497" right="0.9448818897637796" top="0.5905511811023623" bottom="0.984251968503937" header="0.5118110236220472" footer="0.5118110236220472"/>
  <pageSetup horizontalDpi="300" verticalDpi="300" orientation="portrait" paperSize="9" r:id="rId5"/>
  <headerFooter alignWithMargins="0">
    <oddFooter xml:space="preserve">&amp;RPrzebudowa ulicy Hallera w Działdowie </oddFooter>
  </headerFooter>
  <drawing r:id="rId4"/>
  <legacyDrawing r:id="rId3"/>
  <oleObjects>
    <oleObject progId="" shapeId="156427" r:id="rId1"/>
    <oleObject progId="Word.Document.8" shapeId="16962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PRDI S.A. MŁAWA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Zdzisław Sobotka</dc:creator>
  <cp:keywords/>
  <dc:description/>
  <cp:lastModifiedBy>Andrzej Dusiński</cp:lastModifiedBy>
  <cp:lastPrinted>2009-05-05T15:23:17Z</cp:lastPrinted>
  <dcterms:created xsi:type="dcterms:W3CDTF">2000-12-16T02:29:47Z</dcterms:created>
  <dcterms:modified xsi:type="dcterms:W3CDTF">2009-11-11T18:55:22Z</dcterms:modified>
  <cp:category/>
  <cp:version/>
  <cp:contentType/>
  <cp:contentStatus/>
</cp:coreProperties>
</file>