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Powierzchnia skarp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<sst xmlns="http://schemas.openxmlformats.org/spreadsheetml/2006/main" count="24" uniqueCount="17">
  <si>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Km</t>
  </si>
  <si>
    <t xml:space="preserve"> hektometr</t>
  </si>
  <si>
    <t>Odległ /mb/</t>
  </si>
  <si>
    <t>Szer. /m/</t>
  </si>
  <si>
    <t>Śr. szer /m/</t>
  </si>
  <si>
    <t>Pow /m^2/</t>
  </si>
  <si>
    <t>Obliczenie powierzchni skarp</t>
  </si>
  <si>
    <t xml:space="preserve">Zał.Nr  </t>
  </si>
  <si>
    <t>Wykop</t>
  </si>
  <si>
    <t>Nasyp</t>
  </si>
  <si>
    <t>0+</t>
  </si>
  <si>
    <t>kierunek PK-0; PK-1</t>
  </si>
  <si>
    <t>kierunek PK-0; PK-2</t>
  </si>
  <si>
    <t>kierunek PK-0; PK-3</t>
  </si>
  <si>
    <t>kierunek PK-0; PK-4</t>
  </si>
  <si>
    <t>kierunek PK-0; PK-5</t>
  </si>
  <si>
    <t>,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</si>
</sst>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"/>
    <numFmt numFmtId="168" formatCode="#,##0.0\ _z_ł"/>
    <numFmt numFmtId="169" formatCode="0.0000"/>
    <numFmt numFmtId="170" formatCode="#,##0.0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6"/>
      <name val="Arial"/>
      <family val="2"/>
    </font>
    <font>
      <b/>
      <sz val="7"/>
      <color indexed="32"/>
      <name val="Arial"/>
      <family val="2"/>
    </font>
    <font>
      <b/>
      <sz val="10"/>
      <color indexed="32"/>
      <name val="Arial"/>
      <family val="2"/>
    </font>
    <font>
      <sz val="11"/>
      <color indexed="16"/>
      <name val="Arial"/>
      <family val="2"/>
    </font>
    <font>
      <sz val="11"/>
      <name val="Arial"/>
      <family val="2"/>
    </font>
    <font>
      <b/>
      <sz val="14"/>
      <color indexed="32"/>
      <name val="Arial"/>
      <family val="2"/>
    </font>
    <font>
      <sz val="14"/>
      <name val="Arial"/>
      <family val="2"/>
    </font>
    <font>
      <sz val="14"/>
      <color indexed="16"/>
      <name val="Arial"/>
      <family val="2"/>
    </font>
    <font>
      <b/>
      <sz val="14"/>
      <name val="Arial"/>
      <family val="2"/>
    </font>
    <font>
      <b/>
      <sz val="14"/>
      <color indexed="16"/>
      <name val="Arial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12" xfId="0" applyFont="1" applyBorder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 quotePrefix="1">
      <alignment horizontal="right"/>
    </xf>
    <xf numFmtId="0" fontId="15" fillId="0" borderId="13" xfId="0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0" fontId="15" fillId="0" borderId="12" xfId="0" applyFont="1" applyBorder="1" applyAlignment="1">
      <alignment horizontal="center"/>
    </xf>
    <xf numFmtId="2" fontId="15" fillId="0" borderId="12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2" fontId="15" fillId="0" borderId="15" xfId="0" applyNumberFormat="1" applyFont="1" applyBorder="1" applyAlignment="1">
      <alignment horizontal="center"/>
    </xf>
    <xf numFmtId="2" fontId="15" fillId="0" borderId="16" xfId="0" applyNumberFormat="1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" fontId="17" fillId="0" borderId="13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" fontId="17" fillId="0" borderId="12" xfId="0" applyNumberFormat="1" applyFont="1" applyBorder="1" applyAlignment="1">
      <alignment horizontal="center"/>
    </xf>
    <xf numFmtId="1" fontId="1" fillId="33" borderId="14" xfId="0" applyNumberFormat="1" applyFont="1" applyFill="1" applyBorder="1" applyAlignment="1">
      <alignment horizontal="center"/>
    </xf>
    <xf numFmtId="0" fontId="15" fillId="0" borderId="17" xfId="0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14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2" fontId="17" fillId="0" borderId="13" xfId="0" applyNumberFormat="1" applyFont="1" applyBorder="1" applyAlignment="1">
      <alignment horizontal="center"/>
    </xf>
    <xf numFmtId="0" fontId="20" fillId="0" borderId="20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8" xfId="0" applyBorder="1" applyAlignment="1">
      <alignment/>
    </xf>
    <xf numFmtId="1" fontId="17" fillId="0" borderId="14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54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5.8515625" style="2" customWidth="1"/>
    <col min="2" max="2" width="3.57421875" style="7" customWidth="1"/>
    <col min="3" max="3" width="9.140625" style="3" customWidth="1"/>
    <col min="4" max="4" width="9.140625" style="1" customWidth="1"/>
    <col min="5" max="5" width="9.140625" style="3" customWidth="1"/>
    <col min="6" max="6" width="9.140625" style="1" customWidth="1"/>
    <col min="7" max="7" width="9.7109375" style="1" bestFit="1" customWidth="1"/>
    <col min="8" max="8" width="9.140625" style="3" customWidth="1"/>
    <col min="9" max="10" width="9.140625" style="1" customWidth="1"/>
    <col min="11" max="23" width="9.140625" style="2" customWidth="1"/>
    <col min="24" max="24" width="9.140625" style="3" customWidth="1"/>
    <col min="25" max="16384" width="9.140625" style="2" customWidth="1"/>
  </cols>
  <sheetData>
    <row r="1" spans="2:10" ht="38.25" customHeight="1">
      <c r="B1" s="50"/>
      <c r="C1" s="50"/>
      <c r="D1" s="50"/>
      <c r="E1" s="50"/>
      <c r="J1" s="20" t="s">
        <v>7</v>
      </c>
    </row>
    <row r="2" spans="2:10" ht="18" customHeight="1">
      <c r="B2" s="3"/>
      <c r="C2" s="51" t="s">
        <v>6</v>
      </c>
      <c r="D2" s="51"/>
      <c r="E2" s="51"/>
      <c r="F2" s="51"/>
      <c r="G2" s="51"/>
      <c r="H2" s="51"/>
      <c r="I2" s="51"/>
      <c r="J2" s="16"/>
    </row>
    <row r="3" spans="4:9" ht="7.5" customHeight="1" thickBot="1">
      <c r="D3" s="12"/>
      <c r="E3" s="13"/>
      <c r="F3" s="14"/>
      <c r="G3" s="14"/>
      <c r="H3" s="15"/>
      <c r="I3" s="14"/>
    </row>
    <row r="4" ht="7.5" customHeight="1" hidden="1" thickBot="1"/>
    <row r="5" spans="2:14" s="5" customFormat="1" ht="21" customHeight="1" thickBot="1">
      <c r="B5" s="11"/>
      <c r="C5" s="29"/>
      <c r="D5" s="45" t="s">
        <v>8</v>
      </c>
      <c r="E5" s="46"/>
      <c r="F5" s="46"/>
      <c r="G5" s="47"/>
      <c r="H5" s="48" t="s">
        <v>9</v>
      </c>
      <c r="I5" s="46"/>
      <c r="J5" s="49"/>
      <c r="N5" s="4"/>
    </row>
    <row r="6" spans="2:14" s="5" customFormat="1" ht="13.5" thickBot="1">
      <c r="B6" s="38" t="s">
        <v>0</v>
      </c>
      <c r="C6" s="39" t="s">
        <v>1</v>
      </c>
      <c r="D6" s="6" t="s">
        <v>2</v>
      </c>
      <c r="E6" s="6" t="s">
        <v>3</v>
      </c>
      <c r="F6" s="6" t="s">
        <v>4</v>
      </c>
      <c r="G6" s="6" t="s">
        <v>5</v>
      </c>
      <c r="H6" s="8" t="s">
        <v>3</v>
      </c>
      <c r="I6" s="6" t="s">
        <v>4</v>
      </c>
      <c r="J6" s="6" t="s">
        <v>5</v>
      </c>
      <c r="N6" s="4"/>
    </row>
    <row r="7" spans="2:14" s="9" customFormat="1" ht="14.25">
      <c r="B7" s="34"/>
      <c r="C7" s="30"/>
      <c r="D7" s="32"/>
      <c r="E7" s="25"/>
      <c r="F7" s="21"/>
      <c r="G7" s="26"/>
      <c r="H7" s="22"/>
      <c r="I7" s="26"/>
      <c r="J7" s="21"/>
      <c r="N7" s="10"/>
    </row>
    <row r="8" spans="2:14" s="9" customFormat="1" ht="14.25">
      <c r="B8" s="34"/>
      <c r="C8" s="42" t="s">
        <v>11</v>
      </c>
      <c r="D8" s="43"/>
      <c r="E8" s="43"/>
      <c r="F8" s="43"/>
      <c r="G8" s="43"/>
      <c r="H8" s="44"/>
      <c r="I8" s="27"/>
      <c r="J8" s="17"/>
      <c r="N8" s="10"/>
    </row>
    <row r="9" spans="2:14" s="9" customFormat="1" ht="14.25">
      <c r="B9" s="35"/>
      <c r="C9" s="28"/>
      <c r="D9" s="33"/>
      <c r="E9" s="23"/>
      <c r="F9" s="18"/>
      <c r="G9" s="23"/>
      <c r="H9" s="18"/>
      <c r="I9" s="23"/>
      <c r="J9" s="18"/>
      <c r="N9" s="10"/>
    </row>
    <row r="10" spans="2:14" s="9" customFormat="1" ht="14.25">
      <c r="B10" s="36" t="s">
        <v>10</v>
      </c>
      <c r="C10" s="41">
        <v>0</v>
      </c>
      <c r="D10" s="33"/>
      <c r="E10" s="23">
        <v>0</v>
      </c>
      <c r="F10" s="18"/>
      <c r="G10" s="23"/>
      <c r="H10" s="18">
        <v>0</v>
      </c>
      <c r="I10" s="23"/>
      <c r="J10" s="18"/>
      <c r="N10" s="10"/>
    </row>
    <row r="11" spans="2:14" s="9" customFormat="1" ht="14.25">
      <c r="B11" s="35"/>
      <c r="C11" s="41"/>
      <c r="D11" s="40">
        <f>C12-C10</f>
        <v>22</v>
      </c>
      <c r="E11" s="23"/>
      <c r="F11" s="18">
        <f>(E10+E12)/2</f>
        <v>0</v>
      </c>
      <c r="G11" s="23">
        <f>D11*F11</f>
        <v>0</v>
      </c>
      <c r="H11" s="18"/>
      <c r="I11" s="23">
        <f>(H10+H12)/2</f>
        <v>0.49</v>
      </c>
      <c r="J11" s="18">
        <f>I11*D11</f>
        <v>10.78</v>
      </c>
      <c r="N11" s="10"/>
    </row>
    <row r="12" spans="2:14" s="9" customFormat="1" ht="14.25">
      <c r="B12" s="35"/>
      <c r="C12" s="41">
        <v>22</v>
      </c>
      <c r="D12" s="33"/>
      <c r="E12" s="23">
        <v>0</v>
      </c>
      <c r="F12" s="18"/>
      <c r="G12" s="23"/>
      <c r="H12" s="18">
        <v>0.98</v>
      </c>
      <c r="I12" s="23"/>
      <c r="J12" s="18"/>
      <c r="N12" s="10"/>
    </row>
    <row r="13" spans="2:14" s="9" customFormat="1" ht="14.25">
      <c r="B13" s="35"/>
      <c r="C13" s="41"/>
      <c r="D13" s="40">
        <f>C14-C12</f>
        <v>25</v>
      </c>
      <c r="E13" s="23"/>
      <c r="F13" s="18">
        <f>(E12+E14)/2</f>
        <v>0</v>
      </c>
      <c r="G13" s="23">
        <f>D13*F13</f>
        <v>0</v>
      </c>
      <c r="H13" s="18"/>
      <c r="I13" s="23">
        <f>(H12+H14)/2</f>
        <v>1.01</v>
      </c>
      <c r="J13" s="18">
        <f>I13*D13</f>
        <v>25.25</v>
      </c>
      <c r="N13" s="10"/>
    </row>
    <row r="14" spans="2:14" s="9" customFormat="1" ht="14.25">
      <c r="B14" s="36"/>
      <c r="C14" s="41">
        <v>47</v>
      </c>
      <c r="D14" s="33"/>
      <c r="E14" s="23">
        <v>0</v>
      </c>
      <c r="F14" s="18"/>
      <c r="G14" s="23"/>
      <c r="H14" s="18">
        <v>1.04</v>
      </c>
      <c r="I14" s="23"/>
      <c r="J14" s="18"/>
      <c r="N14" s="10"/>
    </row>
    <row r="15" spans="2:14" s="9" customFormat="1" ht="14.25">
      <c r="B15" s="35"/>
      <c r="C15" s="41"/>
      <c r="D15" s="40">
        <f>C16-C14</f>
        <v>13.04</v>
      </c>
      <c r="E15" s="23"/>
      <c r="F15" s="18">
        <f>(E14+E18)/2</f>
        <v>0</v>
      </c>
      <c r="G15" s="23">
        <f>D15*F15</f>
        <v>0</v>
      </c>
      <c r="H15" s="18"/>
      <c r="I15" s="23">
        <f>(H14+H18)/2</f>
        <v>0.52</v>
      </c>
      <c r="J15" s="18">
        <f>I15*D15</f>
        <v>6.7808</v>
      </c>
      <c r="N15" s="10"/>
    </row>
    <row r="16" spans="2:14" s="9" customFormat="1" ht="14.25">
      <c r="B16" s="36"/>
      <c r="C16" s="41">
        <v>60.04</v>
      </c>
      <c r="D16" s="33"/>
      <c r="E16" s="23">
        <v>0</v>
      </c>
      <c r="F16" s="18"/>
      <c r="G16" s="23"/>
      <c r="H16" s="18">
        <v>1.9</v>
      </c>
      <c r="I16" s="23"/>
      <c r="J16" s="18"/>
      <c r="N16" s="10"/>
    </row>
    <row r="17" spans="2:14" s="9" customFormat="1" ht="14.25">
      <c r="B17" s="35"/>
      <c r="C17" s="28"/>
      <c r="D17" s="33"/>
      <c r="E17" s="23"/>
      <c r="F17" s="18"/>
      <c r="G17" s="23"/>
      <c r="H17" s="18"/>
      <c r="I17" s="23"/>
      <c r="J17" s="18"/>
      <c r="N17" s="10"/>
    </row>
    <row r="18" spans="2:14" s="9" customFormat="1" ht="14.25">
      <c r="B18" s="35"/>
      <c r="C18" s="42" t="s">
        <v>12</v>
      </c>
      <c r="D18" s="43"/>
      <c r="E18" s="43"/>
      <c r="F18" s="43"/>
      <c r="G18" s="43"/>
      <c r="H18" s="44"/>
      <c r="I18" s="23"/>
      <c r="J18" s="18"/>
      <c r="N18" s="10"/>
    </row>
    <row r="19" spans="2:14" s="9" customFormat="1" ht="14.25">
      <c r="B19" s="37"/>
      <c r="C19" s="28"/>
      <c r="D19" s="33"/>
      <c r="E19" s="23"/>
      <c r="F19" s="18"/>
      <c r="G19" s="23"/>
      <c r="H19" s="18"/>
      <c r="I19" s="23"/>
      <c r="J19" s="18"/>
      <c r="N19" s="10"/>
    </row>
    <row r="20" spans="2:14" s="9" customFormat="1" ht="14.25">
      <c r="B20" s="34" t="s">
        <v>10</v>
      </c>
      <c r="C20" s="41">
        <v>0</v>
      </c>
      <c r="D20" s="33"/>
      <c r="E20" s="23">
        <v>0</v>
      </c>
      <c r="F20" s="18"/>
      <c r="G20" s="23"/>
      <c r="H20" s="18">
        <v>0</v>
      </c>
      <c r="I20" s="23"/>
      <c r="J20" s="18"/>
      <c r="N20" s="10"/>
    </row>
    <row r="21" spans="2:14" s="9" customFormat="1" ht="14.25">
      <c r="B21" s="35"/>
      <c r="C21" s="41"/>
      <c r="D21" s="40">
        <f>C22-C20</f>
        <v>20</v>
      </c>
      <c r="E21" s="23"/>
      <c r="F21" s="18">
        <f>(E20+E22)/2</f>
        <v>0</v>
      </c>
      <c r="G21" s="23">
        <f>D21*F21</f>
        <v>0</v>
      </c>
      <c r="H21" s="18"/>
      <c r="I21" s="23">
        <f>(H20+H22)/2</f>
        <v>0.385</v>
      </c>
      <c r="J21" s="18">
        <f>I21*D21</f>
        <v>7.7</v>
      </c>
      <c r="N21" s="10"/>
    </row>
    <row r="22" spans="2:14" s="9" customFormat="1" ht="14.25">
      <c r="B22" s="35"/>
      <c r="C22" s="41">
        <v>20</v>
      </c>
      <c r="D22" s="40"/>
      <c r="E22" s="23">
        <v>0</v>
      </c>
      <c r="F22" s="18"/>
      <c r="G22" s="23"/>
      <c r="H22" s="18">
        <v>0.77</v>
      </c>
      <c r="I22" s="23"/>
      <c r="J22" s="18"/>
      <c r="N22" s="10"/>
    </row>
    <row r="23" spans="2:14" s="9" customFormat="1" ht="14.25">
      <c r="B23" s="35"/>
      <c r="C23" s="41"/>
      <c r="D23" s="40">
        <f>C24-C22</f>
        <v>24</v>
      </c>
      <c r="E23" s="23"/>
      <c r="F23" s="18">
        <f>(E22+E24)/2</f>
        <v>0</v>
      </c>
      <c r="G23" s="23">
        <f>D23*F23</f>
        <v>0</v>
      </c>
      <c r="H23" s="18"/>
      <c r="I23" s="23">
        <f>(H22+H24)/2</f>
        <v>0.525</v>
      </c>
      <c r="J23" s="18">
        <f>I23*D23</f>
        <v>12.600000000000001</v>
      </c>
      <c r="N23" s="10"/>
    </row>
    <row r="24" spans="2:14" s="9" customFormat="1" ht="14.25">
      <c r="B24" s="35"/>
      <c r="C24" s="41">
        <v>44</v>
      </c>
      <c r="D24" s="40"/>
      <c r="E24" s="23">
        <v>0</v>
      </c>
      <c r="F24" s="18"/>
      <c r="G24" s="23"/>
      <c r="H24" s="18">
        <v>0.28</v>
      </c>
      <c r="I24" s="23"/>
      <c r="J24" s="18"/>
      <c r="N24" s="10"/>
    </row>
    <row r="25" spans="2:14" s="9" customFormat="1" ht="14.25">
      <c r="B25" s="35"/>
      <c r="C25" s="41"/>
      <c r="D25" s="40">
        <f>C26-C24</f>
        <v>24.099999999999994</v>
      </c>
      <c r="E25" s="23"/>
      <c r="F25" s="18">
        <f>(E24+E26)/2</f>
        <v>0</v>
      </c>
      <c r="G25" s="23">
        <f>D25*F25</f>
        <v>0</v>
      </c>
      <c r="H25" s="18"/>
      <c r="I25" s="23">
        <f>(H24+H26)/2</f>
        <v>0.14</v>
      </c>
      <c r="J25" s="18">
        <f>I25*D25</f>
        <v>3.3739999999999997</v>
      </c>
      <c r="N25" s="10"/>
    </row>
    <row r="26" spans="2:14" s="9" customFormat="1" ht="14.25">
      <c r="B26" s="34"/>
      <c r="C26" s="41">
        <v>68.1</v>
      </c>
      <c r="D26" s="40"/>
      <c r="E26" s="23">
        <v>0</v>
      </c>
      <c r="F26" s="18"/>
      <c r="G26" s="23"/>
      <c r="H26" s="18">
        <v>0</v>
      </c>
      <c r="I26" s="23"/>
      <c r="J26" s="18"/>
      <c r="N26" s="10"/>
    </row>
    <row r="27" spans="2:14" s="9" customFormat="1" ht="14.25">
      <c r="B27" s="35"/>
      <c r="C27" s="28"/>
      <c r="D27" s="33"/>
      <c r="E27" s="23"/>
      <c r="F27" s="18"/>
      <c r="G27" s="23"/>
      <c r="H27" s="18"/>
      <c r="I27" s="23"/>
      <c r="J27" s="18"/>
      <c r="N27" s="10"/>
    </row>
    <row r="28" spans="2:14" s="9" customFormat="1" ht="14.25">
      <c r="B28" s="34"/>
      <c r="C28" s="42" t="s">
        <v>13</v>
      </c>
      <c r="D28" s="43"/>
      <c r="E28" s="43"/>
      <c r="F28" s="43"/>
      <c r="G28" s="43"/>
      <c r="H28" s="44"/>
      <c r="I28" s="23"/>
      <c r="J28" s="18"/>
      <c r="N28" s="10"/>
    </row>
    <row r="29" spans="2:14" s="9" customFormat="1" ht="14.25">
      <c r="B29" s="35"/>
      <c r="C29" s="28"/>
      <c r="D29" s="33"/>
      <c r="E29" s="23"/>
      <c r="F29" s="18"/>
      <c r="G29" s="23"/>
      <c r="H29" s="18"/>
      <c r="I29" s="23"/>
      <c r="J29" s="18"/>
      <c r="N29" s="10"/>
    </row>
    <row r="30" spans="2:14" s="9" customFormat="1" ht="14.25">
      <c r="B30" s="34" t="s">
        <v>10</v>
      </c>
      <c r="C30" s="41">
        <v>0</v>
      </c>
      <c r="D30" s="33"/>
      <c r="E30" s="23">
        <v>0</v>
      </c>
      <c r="F30" s="18"/>
      <c r="G30" s="23"/>
      <c r="H30" s="18">
        <v>0</v>
      </c>
      <c r="I30" s="23"/>
      <c r="J30" s="18"/>
      <c r="N30" s="10"/>
    </row>
    <row r="31" spans="2:14" s="9" customFormat="1" ht="14.25">
      <c r="B31" s="35"/>
      <c r="C31" s="41"/>
      <c r="D31" s="40">
        <f>C32-C30</f>
        <v>16</v>
      </c>
      <c r="E31" s="23"/>
      <c r="F31" s="18">
        <f>(E30+E32)/2</f>
        <v>0</v>
      </c>
      <c r="G31" s="23">
        <f>D31*F31</f>
        <v>0</v>
      </c>
      <c r="H31" s="18"/>
      <c r="I31" s="23">
        <f>(H30+H32)/2</f>
        <v>0.71</v>
      </c>
      <c r="J31" s="18">
        <f>I31*D31</f>
        <v>11.36</v>
      </c>
      <c r="N31" s="10"/>
    </row>
    <row r="32" spans="2:14" s="9" customFormat="1" ht="14.25">
      <c r="B32" s="35"/>
      <c r="C32" s="41">
        <v>16</v>
      </c>
      <c r="D32" s="40"/>
      <c r="E32" s="23">
        <v>0</v>
      </c>
      <c r="F32" s="18"/>
      <c r="G32" s="23"/>
      <c r="H32" s="18">
        <v>1.42</v>
      </c>
      <c r="I32" s="23"/>
      <c r="J32" s="18"/>
      <c r="N32" s="10"/>
    </row>
    <row r="33" spans="2:14" s="9" customFormat="1" ht="14.25">
      <c r="B33" s="35"/>
      <c r="C33" s="41"/>
      <c r="D33" s="40">
        <f>C34-C32</f>
        <v>39</v>
      </c>
      <c r="E33" s="23"/>
      <c r="F33" s="18">
        <f>(E32+E34)/2</f>
        <v>0</v>
      </c>
      <c r="G33" s="23">
        <f>D33*F33</f>
        <v>0</v>
      </c>
      <c r="H33" s="18"/>
      <c r="I33" s="23">
        <f>(H32+H34)/2</f>
        <v>0.71</v>
      </c>
      <c r="J33" s="18">
        <f>I33*D33</f>
        <v>27.689999999999998</v>
      </c>
      <c r="N33" s="10"/>
    </row>
    <row r="34" spans="2:24" ht="12.75">
      <c r="B34" s="35"/>
      <c r="C34" s="41">
        <v>55</v>
      </c>
      <c r="D34" s="40"/>
      <c r="E34" s="23">
        <v>0</v>
      </c>
      <c r="F34" s="18"/>
      <c r="G34" s="23"/>
      <c r="H34" s="18">
        <v>0</v>
      </c>
      <c r="I34" s="23"/>
      <c r="J34" s="18"/>
      <c r="N34" s="3"/>
      <c r="X34" s="2"/>
    </row>
    <row r="35" spans="2:24" ht="12.75">
      <c r="B35" s="35"/>
      <c r="C35" s="41"/>
      <c r="D35" s="40">
        <f>C36-C34</f>
        <v>35.230000000000004</v>
      </c>
      <c r="E35" s="23"/>
      <c r="F35" s="18">
        <f>(E34+E36)/2</f>
        <v>0</v>
      </c>
      <c r="G35" s="23">
        <f>D35*F35</f>
        <v>0</v>
      </c>
      <c r="H35" s="18"/>
      <c r="I35" s="23">
        <f>(H34+H36)/2</f>
        <v>0</v>
      </c>
      <c r="J35" s="18">
        <f>I35*D35</f>
        <v>0</v>
      </c>
      <c r="N35" s="3"/>
      <c r="X35" s="2"/>
    </row>
    <row r="36" spans="2:24" ht="12.75">
      <c r="B36" s="35"/>
      <c r="C36" s="41">
        <v>90.23</v>
      </c>
      <c r="D36" s="40"/>
      <c r="E36" s="23">
        <v>0</v>
      </c>
      <c r="F36" s="18"/>
      <c r="G36" s="23"/>
      <c r="H36" s="18">
        <v>0</v>
      </c>
      <c r="I36" s="23"/>
      <c r="J36" s="18"/>
      <c r="N36" s="3"/>
      <c r="X36" s="2"/>
    </row>
    <row r="37" spans="2:24" ht="12.75">
      <c r="B37" s="35"/>
      <c r="C37" s="28"/>
      <c r="D37" s="40"/>
      <c r="E37" s="23"/>
      <c r="F37" s="18"/>
      <c r="G37" s="23"/>
      <c r="H37" s="18"/>
      <c r="I37" s="23"/>
      <c r="J37" s="18"/>
      <c r="N37" s="3"/>
      <c r="X37" s="2"/>
    </row>
    <row r="38" spans="2:24" ht="12.75">
      <c r="B38" s="34"/>
      <c r="C38" s="42" t="s">
        <v>14</v>
      </c>
      <c r="D38" s="43"/>
      <c r="E38" s="43"/>
      <c r="F38" s="43"/>
      <c r="G38" s="43"/>
      <c r="H38" s="44"/>
      <c r="I38" s="23"/>
      <c r="J38" s="18"/>
      <c r="N38" s="3"/>
      <c r="X38" s="2"/>
    </row>
    <row r="39" spans="2:24" ht="12.75">
      <c r="B39" s="34"/>
      <c r="C39" s="41"/>
      <c r="D39" s="33"/>
      <c r="E39" s="23"/>
      <c r="F39" s="18"/>
      <c r="G39" s="23"/>
      <c r="H39" s="18"/>
      <c r="I39" s="23"/>
      <c r="J39" s="18"/>
      <c r="N39" s="3"/>
      <c r="X39" s="2"/>
    </row>
    <row r="40" spans="2:14" s="9" customFormat="1" ht="14.25">
      <c r="B40" s="34" t="s">
        <v>10</v>
      </c>
      <c r="C40" s="41">
        <v>0</v>
      </c>
      <c r="D40" s="33"/>
      <c r="E40" s="23">
        <v>0</v>
      </c>
      <c r="F40" s="18"/>
      <c r="G40" s="23"/>
      <c r="H40" s="18">
        <v>0</v>
      </c>
      <c r="I40" s="23"/>
      <c r="J40" s="18"/>
      <c r="N40" s="10"/>
    </row>
    <row r="41" spans="2:14" s="9" customFormat="1" ht="14.25">
      <c r="B41" s="35"/>
      <c r="C41" s="41"/>
      <c r="D41" s="40">
        <f>C42-C40</f>
        <v>19</v>
      </c>
      <c r="E41" s="23"/>
      <c r="F41" s="18">
        <f>(E40+E42)/2</f>
        <v>0</v>
      </c>
      <c r="G41" s="23">
        <f>D41*F41</f>
        <v>0</v>
      </c>
      <c r="H41" s="18"/>
      <c r="I41" s="23">
        <f>(H40+H42)/2</f>
        <v>0.2</v>
      </c>
      <c r="J41" s="18">
        <f>I41*D41</f>
        <v>3.8000000000000003</v>
      </c>
      <c r="N41" s="10"/>
    </row>
    <row r="42" spans="2:14" s="9" customFormat="1" ht="14.25">
      <c r="B42" s="35"/>
      <c r="C42" s="41">
        <v>19</v>
      </c>
      <c r="D42" s="40"/>
      <c r="E42" s="23">
        <v>0</v>
      </c>
      <c r="F42" s="18"/>
      <c r="G42" s="23"/>
      <c r="H42" s="18">
        <v>0.4</v>
      </c>
      <c r="I42" s="23"/>
      <c r="J42" s="18"/>
      <c r="N42" s="10"/>
    </row>
    <row r="43" spans="2:14" s="9" customFormat="1" ht="14.25">
      <c r="B43" s="35"/>
      <c r="C43" s="41"/>
      <c r="D43" s="40">
        <f>C44-C42</f>
        <v>39</v>
      </c>
      <c r="E43" s="23"/>
      <c r="F43" s="18">
        <f>(E42+E44)/2</f>
        <v>0</v>
      </c>
      <c r="G43" s="23">
        <f>D43*F43</f>
        <v>0</v>
      </c>
      <c r="H43" s="18"/>
      <c r="I43" s="23">
        <f>(H42+H44)/2</f>
        <v>0.35</v>
      </c>
      <c r="J43" s="18">
        <f>I43*D43</f>
        <v>13.649999999999999</v>
      </c>
      <c r="N43" s="10"/>
    </row>
    <row r="44" spans="2:24" ht="12.75">
      <c r="B44" s="35"/>
      <c r="C44" s="41">
        <v>58</v>
      </c>
      <c r="D44" s="40"/>
      <c r="E44" s="23">
        <v>0</v>
      </c>
      <c r="F44" s="18"/>
      <c r="G44" s="23"/>
      <c r="H44" s="18">
        <v>0.3</v>
      </c>
      <c r="I44" s="23"/>
      <c r="J44" s="18"/>
      <c r="N44" s="3"/>
      <c r="X44" s="2"/>
    </row>
    <row r="45" spans="2:24" ht="12.75">
      <c r="B45" s="35"/>
      <c r="C45" s="41"/>
      <c r="D45" s="40">
        <f>C46-C44</f>
        <v>18.310000000000002</v>
      </c>
      <c r="E45" s="23"/>
      <c r="F45" s="18">
        <f>(E44+E46)/2</f>
        <v>0</v>
      </c>
      <c r="G45" s="23">
        <f>D45*F45</f>
        <v>0</v>
      </c>
      <c r="H45" s="18"/>
      <c r="I45" s="23">
        <f>(H44+H46)/2</f>
        <v>0.255</v>
      </c>
      <c r="J45" s="18">
        <f>I45*D45</f>
        <v>4.66905</v>
      </c>
      <c r="N45" s="3"/>
      <c r="X45" s="2"/>
    </row>
    <row r="46" spans="2:24" ht="12.75">
      <c r="B46" s="35"/>
      <c r="C46" s="41">
        <v>76.31</v>
      </c>
      <c r="D46" s="40"/>
      <c r="E46" s="23">
        <v>0</v>
      </c>
      <c r="F46" s="18"/>
      <c r="G46" s="23"/>
      <c r="H46" s="18">
        <v>0.21</v>
      </c>
      <c r="I46" s="23"/>
      <c r="J46" s="18"/>
      <c r="N46" s="3"/>
      <c r="X46" s="2"/>
    </row>
    <row r="47" spans="2:14" s="9" customFormat="1" ht="14.25">
      <c r="B47" s="35"/>
      <c r="C47" s="41"/>
      <c r="D47" s="40"/>
      <c r="E47" s="23"/>
      <c r="F47" s="18"/>
      <c r="G47" s="23"/>
      <c r="H47" s="18"/>
      <c r="I47" s="23"/>
      <c r="J47" s="18"/>
      <c r="N47" s="10"/>
    </row>
    <row r="48" spans="2:14" s="9" customFormat="1" ht="14.25">
      <c r="B48" s="35"/>
      <c r="C48" s="42" t="s">
        <v>15</v>
      </c>
      <c r="D48" s="43"/>
      <c r="E48" s="43"/>
      <c r="F48" s="43"/>
      <c r="G48" s="43"/>
      <c r="H48" s="44"/>
      <c r="I48" s="23"/>
      <c r="J48" s="18"/>
      <c r="N48" s="10"/>
    </row>
    <row r="49" spans="2:14" s="9" customFormat="1" ht="14.25">
      <c r="B49" s="35"/>
      <c r="C49" s="41"/>
      <c r="D49" s="40"/>
      <c r="E49" s="23"/>
      <c r="F49" s="18"/>
      <c r="G49" s="23"/>
      <c r="H49" s="18"/>
      <c r="I49" s="23"/>
      <c r="J49" s="18"/>
      <c r="N49" s="10"/>
    </row>
    <row r="50" spans="2:24" ht="12.75">
      <c r="B50" s="52" t="s">
        <v>10</v>
      </c>
      <c r="C50" s="41">
        <v>0</v>
      </c>
      <c r="D50" s="40"/>
      <c r="E50" s="23">
        <v>0</v>
      </c>
      <c r="F50" s="18"/>
      <c r="G50" s="23"/>
      <c r="H50" s="18">
        <v>0.99</v>
      </c>
      <c r="I50" s="23"/>
      <c r="J50" s="18"/>
      <c r="N50" s="3"/>
      <c r="X50" s="2"/>
    </row>
    <row r="51" spans="2:24" ht="12.75">
      <c r="B51" s="35"/>
      <c r="C51" s="41"/>
      <c r="D51" s="40">
        <f>C52-C50</f>
        <v>34.49</v>
      </c>
      <c r="E51" s="23"/>
      <c r="F51" s="18">
        <f>(E50+E52)/2</f>
        <v>0</v>
      </c>
      <c r="G51" s="23">
        <f>D51*F51</f>
        <v>0</v>
      </c>
      <c r="H51" s="18"/>
      <c r="I51" s="23">
        <f>(H50+H52)/2</f>
        <v>0.765</v>
      </c>
      <c r="J51" s="18">
        <f>I51*D51</f>
        <v>26.384850000000004</v>
      </c>
      <c r="N51" s="3"/>
      <c r="X51" s="2"/>
    </row>
    <row r="52" spans="2:24" ht="12.75">
      <c r="B52" s="35"/>
      <c r="C52" s="41">
        <v>34.49</v>
      </c>
      <c r="D52" s="40"/>
      <c r="E52" s="23">
        <v>0</v>
      </c>
      <c r="F52" s="18"/>
      <c r="G52" s="23"/>
      <c r="H52" s="18">
        <v>0.54</v>
      </c>
      <c r="I52" s="23"/>
      <c r="J52" s="18"/>
      <c r="N52" s="3"/>
      <c r="X52" s="2"/>
    </row>
    <row r="53" spans="2:24" ht="13.5" thickBot="1">
      <c r="B53" s="53"/>
      <c r="C53" s="54"/>
      <c r="D53" s="55"/>
      <c r="E53" s="24"/>
      <c r="F53" s="19"/>
      <c r="G53" s="24"/>
      <c r="H53" s="19" t="s">
        <v>16</v>
      </c>
      <c r="I53" s="24"/>
      <c r="J53" s="19"/>
      <c r="N53" s="3"/>
      <c r="X53" s="2"/>
    </row>
    <row r="54" spans="7:10" ht="13.5" thickBot="1">
      <c r="G54" s="31">
        <f>SUM(G9:G53)</f>
        <v>0</v>
      </c>
      <c r="J54" s="31">
        <f>SUM(J9:J53)</f>
        <v>154.0387</v>
      </c>
    </row>
  </sheetData>
  <sheetProtection/>
  <mergeCells count="9">
    <mergeCell ref="C38:H38"/>
    <mergeCell ref="C48:H48"/>
    <mergeCell ref="C28:H28"/>
    <mergeCell ref="D5:G5"/>
    <mergeCell ref="H5:J5"/>
    <mergeCell ref="B1:E1"/>
    <mergeCell ref="C2:I2"/>
    <mergeCell ref="C8:H8"/>
    <mergeCell ref="C18:H18"/>
  </mergeCells>
  <printOptions/>
  <pageMargins left="0.7874015748031497" right="0.7874015748031497" top="0.4330708661417323" bottom="0.6299212598425197" header="0.5118110236220472" footer="0.35433070866141736"/>
  <pageSetup horizontalDpi="300" verticalDpi="300" orientation="portrait" paperSize="9" r:id="rId3"/>
  <headerFooter alignWithMargins="0">
    <oddFooter xml:space="preserve">&amp;R&amp;8Przebudowa skrzyzowania ul. Wolności, Sportowej, Konopnickiej, Nidzickiej w Działdowie </oddFooter>
  </headerFooter>
  <legacyDrawing r:id="rId2"/>
  <oleObjects>
    <oleObject progId="Word.Document.8" shapeId="14990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Roboty ziemne</dc:title>
  <dc:subject/>
  <dc:creator>Maciej Beniuk</dc:creator>
  <cp:keywords/>
  <dc:description/>
  <cp:lastModifiedBy>Oem</cp:lastModifiedBy>
  <cp:lastPrinted>2009-09-06T10:33:11Z</cp:lastPrinted>
  <dcterms:created xsi:type="dcterms:W3CDTF">1996-10-04T19:57:38Z</dcterms:created>
  <dcterms:modified xsi:type="dcterms:W3CDTF">2009-09-06T10:34:16Z</dcterms:modified>
  <cp:category/>
  <cp:version/>
  <cp:contentType/>
  <cp:contentStatus/>
</cp:coreProperties>
</file>