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poszerzenia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<sst xmlns="http://schemas.openxmlformats.org/spreadsheetml/2006/main" count="19" uniqueCount="14">
  <si>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Km</t>
  </si>
  <si>
    <t xml:space="preserve"> hektometr</t>
  </si>
  <si>
    <t>Odległ /mb/</t>
  </si>
  <si>
    <t>Szer. /m/</t>
  </si>
  <si>
    <t>Śr. szer /m/</t>
  </si>
  <si>
    <t>Pow /m^2/</t>
  </si>
  <si>
    <t>0+</t>
  </si>
  <si>
    <t>w ul. Nidzickiej od km 0+334,13 do km 0+400,11</t>
  </si>
  <si>
    <t>w ul. Nidzickiej od km 0+400,11 do km 0+461,50</t>
  </si>
  <si>
    <t>w ul. Leśniej od km 0+000 do km 0+070,00</t>
  </si>
  <si>
    <t xml:space="preserve">Obliczenie powierzchni poszerzenia </t>
  </si>
  <si>
    <t>Strona Lewa</t>
  </si>
  <si>
    <t>Strona Prawa</t>
  </si>
  <si>
    <t>Zał.Nr  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</si>
</sst>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5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" fontId="17" fillId="0" borderId="1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10" width="9.1406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3"/>
      <c r="C1" s="53"/>
      <c r="D1" s="53"/>
      <c r="E1" s="53"/>
      <c r="J1" s="20" t="s">
        <v>13</v>
      </c>
    </row>
    <row r="2" spans="2:10" ht="38.25" customHeight="1">
      <c r="B2" s="3"/>
      <c r="D2" s="3"/>
      <c r="J2" s="20"/>
    </row>
    <row r="3" spans="2:10" ht="18" customHeight="1">
      <c r="B3" s="3"/>
      <c r="C3" s="54" t="s">
        <v>10</v>
      </c>
      <c r="D3" s="54"/>
      <c r="E3" s="54"/>
      <c r="F3" s="54"/>
      <c r="G3" s="54"/>
      <c r="H3" s="54"/>
      <c r="I3" s="54"/>
      <c r="J3" s="16"/>
    </row>
    <row r="4" spans="4:9" ht="7.5" customHeight="1" thickBot="1">
      <c r="D4" s="12"/>
      <c r="E4" s="13"/>
      <c r="F4" s="14"/>
      <c r="G4" s="14"/>
      <c r="H4" s="15"/>
      <c r="I4" s="14"/>
    </row>
    <row r="5" ht="7.5" customHeight="1" hidden="1" thickBot="1"/>
    <row r="6" spans="2:14" s="5" customFormat="1" ht="21" customHeight="1" thickBot="1">
      <c r="B6" s="11"/>
      <c r="C6" s="29"/>
      <c r="D6" s="48" t="s">
        <v>11</v>
      </c>
      <c r="E6" s="49"/>
      <c r="F6" s="49"/>
      <c r="G6" s="50"/>
      <c r="H6" s="51" t="s">
        <v>12</v>
      </c>
      <c r="I6" s="49"/>
      <c r="J6" s="52"/>
      <c r="N6" s="4"/>
    </row>
    <row r="7" spans="2:14" s="5" customFormat="1" ht="13.5" thickBot="1">
      <c r="B7" s="38" t="s">
        <v>0</v>
      </c>
      <c r="C7" s="39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8" t="s">
        <v>3</v>
      </c>
      <c r="I7" s="6" t="s">
        <v>4</v>
      </c>
      <c r="J7" s="6" t="s">
        <v>5</v>
      </c>
      <c r="N7" s="4"/>
    </row>
    <row r="8" spans="2:14" s="9" customFormat="1" ht="14.25">
      <c r="B8" s="34"/>
      <c r="C8" s="30"/>
      <c r="D8" s="32"/>
      <c r="E8" s="25"/>
      <c r="F8" s="21"/>
      <c r="G8" s="26"/>
      <c r="H8" s="22"/>
      <c r="I8" s="26"/>
      <c r="J8" s="21"/>
      <c r="N8" s="10"/>
    </row>
    <row r="9" spans="2:14" s="9" customFormat="1" ht="14.25">
      <c r="B9" s="34"/>
      <c r="C9" s="45" t="s">
        <v>7</v>
      </c>
      <c r="D9" s="46"/>
      <c r="E9" s="46"/>
      <c r="F9" s="46"/>
      <c r="G9" s="46"/>
      <c r="H9" s="47"/>
      <c r="I9" s="27"/>
      <c r="J9" s="17"/>
      <c r="N9" s="10"/>
    </row>
    <row r="10" spans="2:14" s="9" customFormat="1" ht="14.25">
      <c r="B10" s="35"/>
      <c r="C10" s="28"/>
      <c r="D10" s="33"/>
      <c r="E10" s="23"/>
      <c r="F10" s="18"/>
      <c r="G10" s="23"/>
      <c r="H10" s="18"/>
      <c r="I10" s="23"/>
      <c r="J10" s="18"/>
      <c r="N10" s="10"/>
    </row>
    <row r="11" spans="2:14" s="9" customFormat="1" ht="14.25">
      <c r="B11" s="36" t="s">
        <v>6</v>
      </c>
      <c r="C11" s="41">
        <v>334.13</v>
      </c>
      <c r="D11" s="33"/>
      <c r="E11" s="23">
        <v>0</v>
      </c>
      <c r="F11" s="18"/>
      <c r="G11" s="23"/>
      <c r="H11" s="18">
        <v>0</v>
      </c>
      <c r="I11" s="23"/>
      <c r="J11" s="18"/>
      <c r="N11" s="10"/>
    </row>
    <row r="12" spans="2:14" s="9" customFormat="1" ht="14.25">
      <c r="B12" s="35"/>
      <c r="C12" s="41"/>
      <c r="D12" s="40">
        <f>C13-C11</f>
        <v>28.870000000000005</v>
      </c>
      <c r="E12" s="23"/>
      <c r="F12" s="18">
        <f>(E11+E13)/2</f>
        <v>0.525</v>
      </c>
      <c r="G12" s="23">
        <f>D12*F12</f>
        <v>15.156750000000002</v>
      </c>
      <c r="H12" s="18"/>
      <c r="I12" s="23">
        <f>(H11+H13)/2</f>
        <v>0.425</v>
      </c>
      <c r="J12" s="18">
        <f>I12*D12</f>
        <v>12.269750000000002</v>
      </c>
      <c r="N12" s="10"/>
    </row>
    <row r="13" spans="2:14" s="9" customFormat="1" ht="14.25">
      <c r="B13" s="35"/>
      <c r="C13" s="41">
        <v>363</v>
      </c>
      <c r="D13" s="33"/>
      <c r="E13" s="23">
        <v>1.05</v>
      </c>
      <c r="F13" s="18"/>
      <c r="G13" s="23"/>
      <c r="H13" s="18">
        <v>0.85</v>
      </c>
      <c r="I13" s="23"/>
      <c r="J13" s="18"/>
      <c r="N13" s="10"/>
    </row>
    <row r="14" spans="2:14" s="9" customFormat="1" ht="14.25">
      <c r="B14" s="35"/>
      <c r="C14" s="41"/>
      <c r="D14" s="40">
        <f>C15-C13</f>
        <v>17</v>
      </c>
      <c r="E14" s="23"/>
      <c r="F14" s="18">
        <f>(E13+E15)/2</f>
        <v>1.725</v>
      </c>
      <c r="G14" s="23">
        <f>D14*F14</f>
        <v>29.325000000000003</v>
      </c>
      <c r="H14" s="18"/>
      <c r="I14" s="23">
        <f>(H13+H15)/2</f>
        <v>1.6</v>
      </c>
      <c r="J14" s="18">
        <f>I14*D14</f>
        <v>27.200000000000003</v>
      </c>
      <c r="N14" s="10"/>
    </row>
    <row r="15" spans="2:14" s="9" customFormat="1" ht="14.25">
      <c r="B15" s="36"/>
      <c r="C15" s="41">
        <v>380</v>
      </c>
      <c r="D15" s="33"/>
      <c r="E15" s="23">
        <v>2.4</v>
      </c>
      <c r="F15" s="18"/>
      <c r="G15" s="23"/>
      <c r="H15" s="18">
        <v>2.35</v>
      </c>
      <c r="I15" s="23"/>
      <c r="J15" s="18"/>
      <c r="N15" s="10"/>
    </row>
    <row r="16" spans="2:14" s="9" customFormat="1" ht="14.25">
      <c r="B16" s="35"/>
      <c r="C16" s="41"/>
      <c r="D16" s="40">
        <f>C17-C15</f>
        <v>20.110000000000014</v>
      </c>
      <c r="E16" s="23"/>
      <c r="F16" s="18">
        <f>(E15+E19)/2</f>
        <v>1.2</v>
      </c>
      <c r="G16" s="23">
        <f>D16*F16</f>
        <v>24.132000000000016</v>
      </c>
      <c r="H16" s="18"/>
      <c r="I16" s="23">
        <f>(H15+H19)/2</f>
        <v>1.175</v>
      </c>
      <c r="J16" s="18">
        <f>I16*D16</f>
        <v>23.629250000000017</v>
      </c>
      <c r="N16" s="10"/>
    </row>
    <row r="17" spans="2:14" s="9" customFormat="1" ht="14.25">
      <c r="B17" s="36"/>
      <c r="C17" s="41">
        <v>400.11</v>
      </c>
      <c r="D17" s="33"/>
      <c r="E17" s="23">
        <v>0</v>
      </c>
      <c r="F17" s="18"/>
      <c r="G17" s="23"/>
      <c r="H17" s="18">
        <v>0</v>
      </c>
      <c r="I17" s="23"/>
      <c r="J17" s="18"/>
      <c r="N17" s="10"/>
    </row>
    <row r="18" spans="2:14" s="9" customFormat="1" ht="14.25">
      <c r="B18" s="35"/>
      <c r="C18" s="28"/>
      <c r="D18" s="33"/>
      <c r="E18" s="23"/>
      <c r="F18" s="18"/>
      <c r="G18" s="23"/>
      <c r="H18" s="18"/>
      <c r="I18" s="23"/>
      <c r="J18" s="18"/>
      <c r="N18" s="10"/>
    </row>
    <row r="19" spans="2:14" s="9" customFormat="1" ht="14.25">
      <c r="B19" s="35"/>
      <c r="C19" s="45" t="s">
        <v>8</v>
      </c>
      <c r="D19" s="46"/>
      <c r="E19" s="46"/>
      <c r="F19" s="46"/>
      <c r="G19" s="46"/>
      <c r="H19" s="47"/>
      <c r="I19" s="23"/>
      <c r="J19" s="18"/>
      <c r="N19" s="10"/>
    </row>
    <row r="20" spans="2:14" s="9" customFormat="1" ht="14.25">
      <c r="B20" s="37"/>
      <c r="C20" s="28"/>
      <c r="D20" s="33"/>
      <c r="E20" s="23"/>
      <c r="F20" s="18"/>
      <c r="G20" s="23"/>
      <c r="H20" s="18"/>
      <c r="I20" s="23"/>
      <c r="J20" s="18"/>
      <c r="N20" s="10"/>
    </row>
    <row r="21" spans="2:14" s="9" customFormat="1" ht="14.25">
      <c r="B21" s="34" t="s">
        <v>6</v>
      </c>
      <c r="C21" s="41">
        <v>400.11</v>
      </c>
      <c r="D21" s="33"/>
      <c r="E21" s="23">
        <v>0</v>
      </c>
      <c r="F21" s="18"/>
      <c r="G21" s="23"/>
      <c r="H21" s="18">
        <v>0</v>
      </c>
      <c r="I21" s="23"/>
      <c r="J21" s="18"/>
      <c r="N21" s="10"/>
    </row>
    <row r="22" spans="2:14" s="9" customFormat="1" ht="14.25">
      <c r="B22" s="35"/>
      <c r="C22" s="41"/>
      <c r="D22" s="40">
        <f>C23-C21</f>
        <v>25.889999999999986</v>
      </c>
      <c r="E22" s="23"/>
      <c r="F22" s="18">
        <f>(E21+E23)/2</f>
        <v>0</v>
      </c>
      <c r="G22" s="23">
        <f>D22*F22</f>
        <v>0</v>
      </c>
      <c r="H22" s="18"/>
      <c r="I22" s="23">
        <f>(H21+H23)/2</f>
        <v>0</v>
      </c>
      <c r="J22" s="18">
        <f>I22*D22</f>
        <v>0</v>
      </c>
      <c r="N22" s="10"/>
    </row>
    <row r="23" spans="2:14" s="9" customFormat="1" ht="14.25">
      <c r="B23" s="35"/>
      <c r="C23" s="41">
        <v>426</v>
      </c>
      <c r="D23" s="40"/>
      <c r="E23" s="23">
        <v>0</v>
      </c>
      <c r="F23" s="18"/>
      <c r="G23" s="23"/>
      <c r="H23" s="18">
        <v>0</v>
      </c>
      <c r="I23" s="23"/>
      <c r="J23" s="18"/>
      <c r="N23" s="10"/>
    </row>
    <row r="24" spans="2:14" s="9" customFormat="1" ht="14.25">
      <c r="B24" s="35"/>
      <c r="C24" s="41"/>
      <c r="D24" s="40">
        <f>C25-C23</f>
        <v>26</v>
      </c>
      <c r="E24" s="23"/>
      <c r="F24" s="18">
        <f>(E23+E25)/2</f>
        <v>0.125</v>
      </c>
      <c r="G24" s="23">
        <f>D24*F24</f>
        <v>3.25</v>
      </c>
      <c r="H24" s="18"/>
      <c r="I24" s="23">
        <f>(H23+H25)/2</f>
        <v>0.075</v>
      </c>
      <c r="J24" s="18">
        <f>I24*D24</f>
        <v>1.95</v>
      </c>
      <c r="N24" s="10"/>
    </row>
    <row r="25" spans="2:14" s="9" customFormat="1" ht="14.25">
      <c r="B25" s="35"/>
      <c r="C25" s="41">
        <v>452</v>
      </c>
      <c r="D25" s="40"/>
      <c r="E25" s="23">
        <v>0.25</v>
      </c>
      <c r="F25" s="18"/>
      <c r="G25" s="23"/>
      <c r="H25" s="18">
        <v>0.15</v>
      </c>
      <c r="I25" s="23"/>
      <c r="J25" s="18"/>
      <c r="N25" s="10"/>
    </row>
    <row r="26" spans="2:14" s="9" customFormat="1" ht="14.25">
      <c r="B26" s="35"/>
      <c r="C26" s="41"/>
      <c r="D26" s="40">
        <f>C27-C25</f>
        <v>9.5</v>
      </c>
      <c r="E26" s="23"/>
      <c r="F26" s="18">
        <f>(E25+E27)/2</f>
        <v>0.125</v>
      </c>
      <c r="G26" s="23">
        <f>D26*F26</f>
        <v>1.1875</v>
      </c>
      <c r="H26" s="18"/>
      <c r="I26" s="23">
        <f>(H25+H27)/2</f>
        <v>0.075</v>
      </c>
      <c r="J26" s="18">
        <f>I26*D26</f>
        <v>0.7125</v>
      </c>
      <c r="N26" s="10"/>
    </row>
    <row r="27" spans="2:14" s="9" customFormat="1" ht="14.25">
      <c r="B27" s="34"/>
      <c r="C27" s="41">
        <v>461.5</v>
      </c>
      <c r="D27" s="40"/>
      <c r="E27" s="23">
        <v>0</v>
      </c>
      <c r="F27" s="18"/>
      <c r="G27" s="23"/>
      <c r="H27" s="18">
        <v>0</v>
      </c>
      <c r="I27" s="23"/>
      <c r="J27" s="18"/>
      <c r="N27" s="10"/>
    </row>
    <row r="28" spans="2:14" s="9" customFormat="1" ht="14.25">
      <c r="B28" s="35"/>
      <c r="C28" s="28"/>
      <c r="D28" s="33"/>
      <c r="E28" s="23"/>
      <c r="F28" s="18"/>
      <c r="G28" s="23"/>
      <c r="H28" s="18"/>
      <c r="I28" s="23"/>
      <c r="J28" s="18"/>
      <c r="N28" s="10"/>
    </row>
    <row r="29" spans="2:14" s="9" customFormat="1" ht="14.25">
      <c r="B29" s="34"/>
      <c r="C29" s="45" t="s">
        <v>9</v>
      </c>
      <c r="D29" s="46"/>
      <c r="E29" s="46"/>
      <c r="F29" s="46"/>
      <c r="G29" s="46"/>
      <c r="H29" s="47"/>
      <c r="I29" s="23"/>
      <c r="J29" s="18"/>
      <c r="N29" s="10"/>
    </row>
    <row r="30" spans="2:14" s="9" customFormat="1" ht="14.25">
      <c r="B30" s="35"/>
      <c r="C30" s="28"/>
      <c r="D30" s="33"/>
      <c r="E30" s="23"/>
      <c r="F30" s="18"/>
      <c r="G30" s="23"/>
      <c r="H30" s="18"/>
      <c r="I30" s="23"/>
      <c r="J30" s="18"/>
      <c r="N30" s="10"/>
    </row>
    <row r="31" spans="2:14" s="9" customFormat="1" ht="14.25">
      <c r="B31" s="34" t="s">
        <v>6</v>
      </c>
      <c r="C31" s="41">
        <v>0</v>
      </c>
      <c r="D31" s="33"/>
      <c r="E31" s="23">
        <v>0</v>
      </c>
      <c r="F31" s="18"/>
      <c r="G31" s="23"/>
      <c r="H31" s="18">
        <v>0</v>
      </c>
      <c r="I31" s="23"/>
      <c r="J31" s="18"/>
      <c r="N31" s="10"/>
    </row>
    <row r="32" spans="2:14" s="9" customFormat="1" ht="14.25">
      <c r="B32" s="35"/>
      <c r="C32" s="41"/>
      <c r="D32" s="40">
        <f>C33-C31</f>
        <v>38</v>
      </c>
      <c r="E32" s="23"/>
      <c r="F32" s="18">
        <f>(E31+E33)/2</f>
        <v>1</v>
      </c>
      <c r="G32" s="23">
        <f>D32*F32</f>
        <v>38</v>
      </c>
      <c r="H32" s="18"/>
      <c r="I32" s="23">
        <f>(H31+H33)/2</f>
        <v>0.1</v>
      </c>
      <c r="J32" s="18">
        <f>I32*D32</f>
        <v>3.8000000000000003</v>
      </c>
      <c r="N32" s="10"/>
    </row>
    <row r="33" spans="2:14" s="9" customFormat="1" ht="14.25">
      <c r="B33" s="35"/>
      <c r="C33" s="41">
        <v>38</v>
      </c>
      <c r="D33" s="40"/>
      <c r="E33" s="23">
        <v>2</v>
      </c>
      <c r="F33" s="18"/>
      <c r="G33" s="23"/>
      <c r="H33" s="18">
        <v>0.2</v>
      </c>
      <c r="I33" s="23"/>
      <c r="J33" s="18"/>
      <c r="N33" s="10"/>
    </row>
    <row r="34" spans="2:14" s="9" customFormat="1" ht="14.25">
      <c r="B34" s="35"/>
      <c r="C34" s="41"/>
      <c r="D34" s="40">
        <f>C35-C33</f>
        <v>24</v>
      </c>
      <c r="E34" s="23"/>
      <c r="F34" s="18">
        <f>(E33+E35)/2</f>
        <v>1</v>
      </c>
      <c r="G34" s="23">
        <f>D34*F34</f>
        <v>24</v>
      </c>
      <c r="H34" s="18"/>
      <c r="I34" s="23">
        <f>(H33+H35)/2</f>
        <v>0.1</v>
      </c>
      <c r="J34" s="18">
        <f>I34*D34</f>
        <v>2.4000000000000004</v>
      </c>
      <c r="N34" s="10"/>
    </row>
    <row r="35" spans="2:24" ht="12.75">
      <c r="B35" s="35"/>
      <c r="C35" s="41">
        <v>62</v>
      </c>
      <c r="D35" s="40"/>
      <c r="E35" s="23">
        <v>0</v>
      </c>
      <c r="F35" s="18"/>
      <c r="G35" s="23"/>
      <c r="H35" s="18">
        <v>0</v>
      </c>
      <c r="I35" s="23"/>
      <c r="J35" s="18"/>
      <c r="N35" s="3"/>
      <c r="X35" s="2"/>
    </row>
    <row r="36" spans="2:24" ht="12.75">
      <c r="B36" s="35"/>
      <c r="C36" s="41"/>
      <c r="D36" s="40">
        <f>C37-C35</f>
        <v>8</v>
      </c>
      <c r="E36" s="23"/>
      <c r="F36" s="18">
        <f>(E35+E37)/2</f>
        <v>0</v>
      </c>
      <c r="G36" s="23">
        <f>D36*F36</f>
        <v>0</v>
      </c>
      <c r="H36" s="18"/>
      <c r="I36" s="23">
        <f>(H35+H37)/2</f>
        <v>0</v>
      </c>
      <c r="J36" s="18">
        <f>I36*D36</f>
        <v>0</v>
      </c>
      <c r="N36" s="3"/>
      <c r="X36" s="2"/>
    </row>
    <row r="37" spans="2:24" ht="12.75">
      <c r="B37" s="35"/>
      <c r="C37" s="41">
        <v>70</v>
      </c>
      <c r="D37" s="40"/>
      <c r="E37" s="23">
        <v>0</v>
      </c>
      <c r="F37" s="18"/>
      <c r="G37" s="23"/>
      <c r="H37" s="18">
        <v>0</v>
      </c>
      <c r="I37" s="23"/>
      <c r="J37" s="18"/>
      <c r="N37" s="3"/>
      <c r="X37" s="2"/>
    </row>
    <row r="38" spans="2:24" ht="13.5" thickBot="1">
      <c r="B38" s="42"/>
      <c r="C38" s="43"/>
      <c r="D38" s="44"/>
      <c r="E38" s="24"/>
      <c r="F38" s="19"/>
      <c r="G38" s="24"/>
      <c r="H38" s="19"/>
      <c r="I38" s="24"/>
      <c r="J38" s="19"/>
      <c r="N38" s="3"/>
      <c r="X38" s="2"/>
    </row>
    <row r="39" spans="7:10" ht="13.5" thickBot="1">
      <c r="G39" s="31">
        <f>SUM(G10:G38)</f>
        <v>135.05125000000004</v>
      </c>
      <c r="J39" s="31">
        <f>SUM(J10:J38)</f>
        <v>71.96150000000003</v>
      </c>
    </row>
  </sheetData>
  <sheetProtection/>
  <mergeCells count="7">
    <mergeCell ref="C29:H29"/>
    <mergeCell ref="D6:G6"/>
    <mergeCell ref="H6:J6"/>
    <mergeCell ref="B1:E1"/>
    <mergeCell ref="C3:I3"/>
    <mergeCell ref="C9:H9"/>
    <mergeCell ref="C19:H19"/>
  </mergeCells>
  <printOptions/>
  <pageMargins left="0.7874015748031497" right="0.7874015748031497" top="0.4330708661417323" bottom="0.6299212598425197" header="0.5118110236220472" footer="0.35433070866141736"/>
  <pageSetup horizontalDpi="300" verticalDpi="300" orientation="portrait" paperSize="9" r:id="rId3"/>
  <headerFooter alignWithMargins="0">
    <oddFooter xml:space="preserve">&amp;R&amp;8Przebudowa skrzyzowania ul. Wolności, Sportowej, Konopnickiej,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2009-09-06T11:01:46Z</cp:lastPrinted>
  <dcterms:created xsi:type="dcterms:W3CDTF">1996-10-04T19:57:38Z</dcterms:created>
  <dcterms:modified xsi:type="dcterms:W3CDTF">2009-11-11T19:06:27Z</dcterms:modified>
  <cp:category/>
  <cp:version/>
  <cp:contentType/>
  <cp:contentStatus/>
</cp:coreProperties>
</file>