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8" activeTab="0"/>
  </bookViews>
  <sheets>
    <sheet name="Podsumowanie" sheetId="1" r:id="rId1"/>
    <sheet name="Standardy jakościowe" sheetId="2" r:id="rId2"/>
    <sheet name="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obiekty'!$A$9:$R$48</definedName>
    <definedName name="_xlnm._FilterDatabase" localSheetId="3" hidden="1">'Zużycie oświetlenie'!$A$9:$R$68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<sst xmlns="http://schemas.openxmlformats.org/spreadsheetml/2006/main" count="1387" uniqueCount="455">
  <si>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</si>
  <si>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</si>
  <si>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</si>
  <si>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</si>
  <si>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</si>
  <si>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</si>
  <si>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</si>
  <si>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</si>
  <si>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</si>
  <si>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</si>
  <si>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</si>
  <si>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</si>
  <si>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</si>
  <si>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Łączne zużycie energii [MWh] w okresie obowiązywania umowy</t>
  </si>
  <si>
    <t>termin rozpoczęcia dostawy</t>
  </si>
  <si>
    <t>zmiana sprzedawcy</t>
  </si>
  <si>
    <t>Płatnik</t>
  </si>
  <si>
    <t>kolejna</t>
  </si>
  <si>
    <t>-</t>
  </si>
  <si>
    <t>C11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</si>
  <si>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</si>
  <si>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</si>
  <si>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</si>
  <si>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</si>
  <si>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</si>
  <si>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</si>
  <si>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</si>
  <si>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</si>
  <si>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</si>
  <si>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</si>
  <si>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</si>
  <si>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</si>
  <si>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</si>
  <si>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</si>
  <si>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</si>
  <si>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</si>
  <si>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</si>
  <si>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</si>
  <si>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</si>
  <si>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</si>
  <si>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</si>
  <si>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</si>
  <si>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</si>
  <si>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</si>
  <si>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</si>
  <si>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</si>
  <si>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</si>
  <si>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</si>
  <si>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</si>
  <si>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</si>
  <si>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</si>
  <si>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</si>
  <si>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</si>
  <si>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</si>
  <si>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</si>
  <si>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</si>
  <si>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</si>
  <si>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</si>
  <si>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</si>
  <si>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</si>
  <si>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</si>
  <si>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</si>
  <si>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Szacowane zużycie energii [MWh] I strefa w okresie obowiązywania umowy</t>
  </si>
  <si>
    <t>Szacowane zużycie energii [MWh] II strefa w okresie obowiązywania umowy</t>
  </si>
  <si>
    <t>Załącznik nr 1 do SIWZ</t>
  </si>
  <si>
    <t>SZCZEGÓŁOWY OPIS PRZEDMIOTU ZAMÓWIENIA</t>
  </si>
  <si>
    <t>zgodnie z przepisami ustawy z dnia 10 kwietnia 1997 r. Prawo energetyczne (Dz. U. z 2012 r., poz. 1059 z późn. zm.)</t>
  </si>
  <si>
    <t>Suma końcowa</t>
  </si>
  <si>
    <t>Taryfa</t>
  </si>
  <si>
    <t>Ilość PPE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</si>
  <si>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</si>
  <si>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</si>
  <si>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Dz.U. z 2012 r., poz. 1059 ze zm.);
- rozporządzenia Ministra Gospodarki z dnia 4 maja 2007 r. w sprawie szczegółowych warunków funkcjonowania systemu elektroenergetycznego (Dz.U. z 2007 r. Nr 93, poz. 623 ze zm.);
- rozporządzenia Ministra Gospodarki z dnia 18 sierpnia 2011 r. w sprawie szczegółowych zasad kształtowania i kalkulacji taryf oraz rozliczeń w obrocie energią elektryczną (t.j. Dz.U. z 2013 r., poz. 1200 ze zm.)
</t>
  </si>
  <si>
    <t>b) Standardy jakościowe obsługi odbiorcy końcowego (Zamawiającego)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</si>
  <si>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Dz.U. z 2012 r., poz. 1059 ze zm.);
- rozporządzenia Ministra Gospodarki z dnia 4 maja 2007 r. w sprawie szczegółowych warunków funkcjonowania systemu elektroenergetycznego (Dz.U. z 2007 r. Nr 93, poz. 623 ze zm.);
- rozporządzenia Ministra Gospodarki z dnia 18 sierpnia 2011 r. w sprawie szczegółowych zasad kształtowania i kalkulacji taryf oraz rozliczeń w obrocie energią elektryczną (t.j. Dz.U. z 2013 r., poz. 1200 ze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</si>
  <si>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Nazwa i adres Płatnika</t>
  </si>
  <si>
    <t>NIP</t>
  </si>
  <si>
    <t xml:space="preserve">Łączne zużycie energii [MWh] w okresie obowiązywania umowy </t>
  </si>
  <si>
    <t xml:space="preserve">Szacowane zużycie energii [MWh] I strefa w okresie obowiązywania umowy </t>
  </si>
  <si>
    <t xml:space="preserve">Szacowane zużycie energii [MWh] II strefa w okresie obowiązywania umowy </t>
  </si>
  <si>
    <t>2. Obiekty i budynki</t>
  </si>
  <si>
    <t>1. Oświetlenie uliczne</t>
  </si>
  <si>
    <t>Oświetlenie uliczne</t>
  </si>
  <si>
    <t>C12b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</si>
  <si>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</si>
  <si>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</si>
  <si>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</si>
  <si>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</si>
  <si>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</si>
  <si>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</si>
  <si>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</si>
  <si>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</si>
  <si>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</si>
  <si>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</si>
  <si>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</si>
  <si>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</si>
  <si>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</si>
  <si>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</si>
  <si>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</si>
  <si>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</si>
  <si>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</si>
  <si>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G11</t>
  </si>
  <si>
    <t>Szkoła Podstawowa</t>
  </si>
  <si>
    <t>Sportowa</t>
  </si>
  <si>
    <t>C21</t>
  </si>
  <si>
    <t>pierwsza</t>
  </si>
  <si>
    <t>a) Oświetlenie uliczne</t>
  </si>
  <si>
    <t>b) Obiekty i budynki</t>
  </si>
  <si>
    <t>Przedmiotem zamówienia jest dostawa energii elektrycznej w okresie od 01.01.2017 r. do 31.12.2017 r.</t>
  </si>
  <si>
    <t>Henryka Sienkiewicza</t>
  </si>
  <si>
    <t>Robotnicza</t>
  </si>
  <si>
    <t>Kolejowa</t>
  </si>
  <si>
    <t>Przemysłowa</t>
  </si>
  <si>
    <t>Brzozowa</t>
  </si>
  <si>
    <t>Działdowo</t>
  </si>
  <si>
    <t>13-200</t>
  </si>
  <si>
    <t>PL0037760026255109</t>
  </si>
  <si>
    <t>70459583</t>
  </si>
  <si>
    <t>Energa Operator SA</t>
  </si>
  <si>
    <t>C12w</t>
  </si>
  <si>
    <t>Gmina-Miasto Działdowo</t>
  </si>
  <si>
    <t>Wita Stwosza</t>
  </si>
  <si>
    <t>PL0037760026255311</t>
  </si>
  <si>
    <t>0005858</t>
  </si>
  <si>
    <t>Jana Styki</t>
  </si>
  <si>
    <t>PL0037760026255412</t>
  </si>
  <si>
    <t>2973154/11</t>
  </si>
  <si>
    <t>Jana Matejki</t>
  </si>
  <si>
    <t>PL0037760026255513</t>
  </si>
  <si>
    <t>70458253</t>
  </si>
  <si>
    <t>Jacka Malczewskiego</t>
  </si>
  <si>
    <t>PL0037760026255614</t>
  </si>
  <si>
    <t>00005862</t>
  </si>
  <si>
    <t>Norwida</t>
  </si>
  <si>
    <t>PL0037760026255715</t>
  </si>
  <si>
    <t>70378774</t>
  </si>
  <si>
    <t>Emilii Sukertowej-Biedrawiny</t>
  </si>
  <si>
    <t>PL0037760026255816</t>
  </si>
  <si>
    <t>70256239</t>
  </si>
  <si>
    <t>Zamek</t>
  </si>
  <si>
    <t>PL0037760026255917</t>
  </si>
  <si>
    <t>7203401</t>
  </si>
  <si>
    <t>Kino</t>
  </si>
  <si>
    <t>PL0037760026256018</t>
  </si>
  <si>
    <t>70205257</t>
  </si>
  <si>
    <t>Wenus</t>
  </si>
  <si>
    <t>PL0037760026256119</t>
  </si>
  <si>
    <t>70398996/18</t>
  </si>
  <si>
    <t>Tylna</t>
  </si>
  <si>
    <t>PL0037760026256220</t>
  </si>
  <si>
    <t>72073406</t>
  </si>
  <si>
    <t>PL0037760026256321</t>
  </si>
  <si>
    <t>70378727</t>
  </si>
  <si>
    <t>Metalowiec</t>
  </si>
  <si>
    <t>PL0037760026256422</t>
  </si>
  <si>
    <t>60359685</t>
  </si>
  <si>
    <t>Ks. Kard. Stefana Wyszyńskiego</t>
  </si>
  <si>
    <t>PL0037760026256523</t>
  </si>
  <si>
    <t>70378833</t>
  </si>
  <si>
    <t>Graniczna</t>
  </si>
  <si>
    <t>PL0037760026256624</t>
  </si>
  <si>
    <t>32719287</t>
  </si>
  <si>
    <t>PL0037760026256725</t>
  </si>
  <si>
    <t>70256242</t>
  </si>
  <si>
    <t>Leśna</t>
  </si>
  <si>
    <t>PL0037760026256826</t>
  </si>
  <si>
    <t>14129523</t>
  </si>
  <si>
    <t>Lidzbarska</t>
  </si>
  <si>
    <t>PL0037760026256927</t>
  </si>
  <si>
    <t>0287775</t>
  </si>
  <si>
    <t>Męczenników</t>
  </si>
  <si>
    <t>PL0037760026257028</t>
  </si>
  <si>
    <t>70192344</t>
  </si>
  <si>
    <t>Nidzicka</t>
  </si>
  <si>
    <t>PL0037760026257129</t>
  </si>
  <si>
    <t>70378717</t>
  </si>
  <si>
    <t>PL0037760026257230</t>
  </si>
  <si>
    <t>70256245</t>
  </si>
  <si>
    <t>PL0037760026257331</t>
  </si>
  <si>
    <t>70256259</t>
  </si>
  <si>
    <t>PL0037760026257432</t>
  </si>
  <si>
    <t>70459306</t>
  </si>
  <si>
    <t>Aleksandra Orłowskiego</t>
  </si>
  <si>
    <t>PL0037760026257533</t>
  </si>
  <si>
    <t>2973111/32</t>
  </si>
  <si>
    <t>Daszyńskiego</t>
  </si>
  <si>
    <t>PL0037760026257634</t>
  </si>
  <si>
    <t>70160145</t>
  </si>
  <si>
    <t>Katarzyny</t>
  </si>
  <si>
    <t>PL0037760026257735</t>
  </si>
  <si>
    <t>70256247</t>
  </si>
  <si>
    <t>PL0037760026257836</t>
  </si>
  <si>
    <t>70192399</t>
  </si>
  <si>
    <t>Polna</t>
  </si>
  <si>
    <t>PL0037760026257937</t>
  </si>
  <si>
    <t>70255815</t>
  </si>
  <si>
    <t>Lenartowicza</t>
  </si>
  <si>
    <t>PL0037760026258038</t>
  </si>
  <si>
    <t>32719293</t>
  </si>
  <si>
    <t>Grunwaldzka</t>
  </si>
  <si>
    <t>PL0037760026258139</t>
  </si>
  <si>
    <t>70378800</t>
  </si>
  <si>
    <t>Zbożowa</t>
  </si>
  <si>
    <t>PL0037760026258240</t>
  </si>
  <si>
    <t>70398850</t>
  </si>
  <si>
    <t>Związku Harcerstwa Polskiego</t>
  </si>
  <si>
    <t>PL0037760026258341</t>
  </si>
  <si>
    <t>70256267</t>
  </si>
  <si>
    <t>Kotłownia</t>
  </si>
  <si>
    <t>PL0037760026258442</t>
  </si>
  <si>
    <t>70378869</t>
  </si>
  <si>
    <t>Zbigniewa Pronaszko</t>
  </si>
  <si>
    <t>PL0037760026258543</t>
  </si>
  <si>
    <t>70398825/21</t>
  </si>
  <si>
    <t>Młodzieżowa</t>
  </si>
  <si>
    <t>8</t>
  </si>
  <si>
    <t>PL0037760026258644</t>
  </si>
  <si>
    <t>70256252</t>
  </si>
  <si>
    <t>Północna</t>
  </si>
  <si>
    <t>PL0037760026258745</t>
  </si>
  <si>
    <t>47567272</t>
  </si>
  <si>
    <t>Słoneczna</t>
  </si>
  <si>
    <t>PL0037760026258846</t>
  </si>
  <si>
    <t>32719292</t>
  </si>
  <si>
    <t>Ludwika Rydygiera</t>
  </si>
  <si>
    <t>PL0037760037411826</t>
  </si>
  <si>
    <t>70345354/86</t>
  </si>
  <si>
    <t>Marii Skłodowskiej-Curie</t>
  </si>
  <si>
    <t>PL0037760028135289</t>
  </si>
  <si>
    <t>70061860/87</t>
  </si>
  <si>
    <t>Pszeniczna</t>
  </si>
  <si>
    <t>PL0037760026259048</t>
  </si>
  <si>
    <t>71538238</t>
  </si>
  <si>
    <t>Marii Konopnickiej</t>
  </si>
  <si>
    <t>PL0037760026255210</t>
  </si>
  <si>
    <t>34835076/9</t>
  </si>
  <si>
    <t>1 Maja</t>
  </si>
  <si>
    <t>PL0037760026259149</t>
  </si>
  <si>
    <t>61013036</t>
  </si>
  <si>
    <t>PL0037760026258947</t>
  </si>
  <si>
    <t>13981885</t>
  </si>
  <si>
    <t>Rubinowa</t>
  </si>
  <si>
    <t>dz. 844/28</t>
  </si>
  <si>
    <t>PL0037760119304478</t>
  </si>
  <si>
    <t>71409624</t>
  </si>
  <si>
    <t>PL0037760119304579</t>
  </si>
  <si>
    <t>70729818/18</t>
  </si>
  <si>
    <t>Legionów Polskich</t>
  </si>
  <si>
    <t>PL0037760121684416</t>
  </si>
  <si>
    <t>70027918</t>
  </si>
  <si>
    <t>PL0037760000049400</t>
  </si>
  <si>
    <t>Karola Małłka Męczenników</t>
  </si>
  <si>
    <t>PL0037760000049504</t>
  </si>
  <si>
    <t>Męczenników Mławska</t>
  </si>
  <si>
    <t>PL0037760000049608</t>
  </si>
  <si>
    <t>dz.290/21</t>
  </si>
  <si>
    <t>PL0037760124028984</t>
  </si>
  <si>
    <t>72059882/25</t>
  </si>
  <si>
    <t>dz.2228</t>
  </si>
  <si>
    <t>PL0037760000063902</t>
  </si>
  <si>
    <t>21326363/26</t>
  </si>
  <si>
    <t xml:space="preserve"> -</t>
  </si>
  <si>
    <t xml:space="preserve"> - </t>
  </si>
  <si>
    <t>70398825</t>
  </si>
  <si>
    <t>Oświetlenie parkowe Park Honorowy Dawców Krwi</t>
  </si>
  <si>
    <t>dz. 1570/1</t>
  </si>
  <si>
    <t>PL0037760122016135</t>
  </si>
  <si>
    <t>43527829/23</t>
  </si>
  <si>
    <t>Droga wojewódzka nr 545 Działdowo-Niedzica</t>
  </si>
  <si>
    <t>Zamkowa</t>
  </si>
  <si>
    <t>dz.240/1</t>
  </si>
  <si>
    <t>PL0037760123371105</t>
  </si>
  <si>
    <t>71264717/24</t>
  </si>
  <si>
    <t>C12a</t>
  </si>
  <si>
    <t>PL0037760000243507</t>
  </si>
  <si>
    <t>Styki</t>
  </si>
  <si>
    <t>dz. 332</t>
  </si>
  <si>
    <t>PL0037760000230900</t>
  </si>
  <si>
    <t>dz. 152/128</t>
  </si>
  <si>
    <t>PL0037760000232305</t>
  </si>
  <si>
    <t>Biedrawiny</t>
  </si>
  <si>
    <t>dz. 265/101</t>
  </si>
  <si>
    <t>PL0037760000240201</t>
  </si>
  <si>
    <t>Rydygiera</t>
  </si>
  <si>
    <t>PL0037760000240108</t>
  </si>
  <si>
    <t>Gmina Miasto Działdowo</t>
  </si>
  <si>
    <t>Jagiełły</t>
  </si>
  <si>
    <t>32</t>
  </si>
  <si>
    <t>PL0037760028137919</t>
  </si>
  <si>
    <t>70378929</t>
  </si>
  <si>
    <t>Biuro</t>
  </si>
  <si>
    <t>PL0037760026340587</t>
  </si>
  <si>
    <t>91711/13</t>
  </si>
  <si>
    <t>Straż miejska</t>
  </si>
  <si>
    <t>7</t>
  </si>
  <si>
    <t>PL0037760029395683</t>
  </si>
  <si>
    <t>71263665</t>
  </si>
  <si>
    <t>Toaleta</t>
  </si>
  <si>
    <t>Tadeusza Kościuszki</t>
  </si>
  <si>
    <t>PL0037760038157918</t>
  </si>
  <si>
    <t>61013453</t>
  </si>
  <si>
    <t>Urząd Miasta</t>
  </si>
  <si>
    <t>50</t>
  </si>
  <si>
    <t>PL0037760026206710</t>
  </si>
  <si>
    <t>6720492</t>
  </si>
  <si>
    <t>Urząd Miasta Działdowo</t>
  </si>
  <si>
    <t>Księżodworska</t>
  </si>
  <si>
    <t>25/8</t>
  </si>
  <si>
    <t>PL0037760026206811</t>
  </si>
  <si>
    <t>23767012</t>
  </si>
  <si>
    <t>Urząd Miasta Działdowo – Fontanna w parku Jana Pawła II</t>
  </si>
  <si>
    <t>12</t>
  </si>
  <si>
    <t>PL0037760108913859</t>
  </si>
  <si>
    <t>70854543</t>
  </si>
  <si>
    <t>Lokale niemieszkalne Ratusz -Urząd Miasta</t>
  </si>
  <si>
    <t>Pl. Mickiewicza</t>
  </si>
  <si>
    <t>43</t>
  </si>
  <si>
    <t>PL0037760115749430</t>
  </si>
  <si>
    <t>71264739/106</t>
  </si>
  <si>
    <t>23</t>
  </si>
  <si>
    <t>PL0037760026207013</t>
  </si>
  <si>
    <t>60078288/93</t>
  </si>
  <si>
    <t>PL0037760026206912</t>
  </si>
  <si>
    <t>14436037</t>
  </si>
  <si>
    <t>Ratusz-Muzeum</t>
  </si>
  <si>
    <t xml:space="preserve">Pl.Mickiewicza </t>
  </si>
  <si>
    <t>PL0037760116852705</t>
  </si>
  <si>
    <t>99864997</t>
  </si>
  <si>
    <t>ul. Północna</t>
  </si>
  <si>
    <t>5</t>
  </si>
  <si>
    <t>PL0037760032782502</t>
  </si>
  <si>
    <t>13854946/1</t>
  </si>
  <si>
    <t>ul. Bielinikowa</t>
  </si>
  <si>
    <t>18</t>
  </si>
  <si>
    <t>PL0037760029395582</t>
  </si>
  <si>
    <t>39338612/2</t>
  </si>
  <si>
    <t>Przedszkole Miejskie nr 1</t>
  </si>
  <si>
    <t>6</t>
  </si>
  <si>
    <t>PL0037760027909765</t>
  </si>
  <si>
    <t>90921839</t>
  </si>
  <si>
    <t>Przedszkole Miejskie Nr 1</t>
  </si>
  <si>
    <t>7/b</t>
  </si>
  <si>
    <t>PL0037760027909664</t>
  </si>
  <si>
    <t>96637615</t>
  </si>
  <si>
    <t>Przedszkole Miejskie Nr 3</t>
  </si>
  <si>
    <t>4</t>
  </si>
  <si>
    <t>PL0037760028254420</t>
  </si>
  <si>
    <t>71257951</t>
  </si>
  <si>
    <t>PL0037760028254521</t>
  </si>
  <si>
    <t>34824915</t>
  </si>
  <si>
    <t>Przedszkole Miejskie Nr 4</t>
  </si>
  <si>
    <t>Mrongowiusza</t>
  </si>
  <si>
    <t>PL0037760027909866</t>
  </si>
  <si>
    <t>96059317</t>
  </si>
  <si>
    <t>Przedszkole Miejskie Nr 5</t>
  </si>
  <si>
    <t>Karłowicza</t>
  </si>
  <si>
    <t>3</t>
  </si>
  <si>
    <t>PL0037760027909967</t>
  </si>
  <si>
    <t>96637616/1</t>
  </si>
  <si>
    <t>1</t>
  </si>
  <si>
    <t>PL0037760037927946</t>
  </si>
  <si>
    <t>70928877</t>
  </si>
  <si>
    <t>Szkoła Podstawowa Nr 3 im. B. Malinowskiego</t>
  </si>
  <si>
    <t>Szkoła Podstawowa nr 3</t>
  </si>
  <si>
    <t>PL0037760027909260</t>
  </si>
  <si>
    <t>99865513/1</t>
  </si>
  <si>
    <t>Gimnazjum nr 1 w Działdowie</t>
  </si>
  <si>
    <t>Władysława Jagiełły</t>
  </si>
  <si>
    <t>33</t>
  </si>
  <si>
    <t>PL0037760037369184</t>
  </si>
  <si>
    <t>14511912</t>
  </si>
  <si>
    <t>Gimnazjum nr 1</t>
  </si>
  <si>
    <t>PL0037760028149538</t>
  </si>
  <si>
    <t>13675854</t>
  </si>
  <si>
    <t>Gimnazjum nr 2</t>
  </si>
  <si>
    <t>PL0037760037607846</t>
  </si>
  <si>
    <t>70458238</t>
  </si>
  <si>
    <t>Gimnazjum Nr 2 z Oddziałami Dwujęzycznymi im. Królowej Jadwigi w Działdowie</t>
  </si>
  <si>
    <t>PL0037760028254117</t>
  </si>
  <si>
    <t>99864085</t>
  </si>
  <si>
    <t>Hala Sportowa</t>
  </si>
  <si>
    <t>PL0037760028254218</t>
  </si>
  <si>
    <t>02807993/2</t>
  </si>
  <si>
    <t>PL0037760028254319</t>
  </si>
  <si>
    <t>02866857/3</t>
  </si>
  <si>
    <t>Zespół szkół Nr 2</t>
  </si>
  <si>
    <t>Makowa</t>
  </si>
  <si>
    <t>PL0037760026669377</t>
  </si>
  <si>
    <t>70645844/2</t>
  </si>
  <si>
    <t>Zespół Szkół Nr 2 im. Jana Pawła II w Działdowie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</si>
  <si>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</si>
  <si>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</si>
  <si>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</si>
  <si>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</si>
  <si>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</si>
  <si>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</si>
  <si>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</si>
  <si>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Miejski Ośrodek Sportu i Rekreacji w Działdowie</t>
  </si>
  <si>
    <t>Miejski Ośr. Sportu i Rekreacji</t>
  </si>
  <si>
    <t>PL0037760037022715</t>
  </si>
  <si>
    <t>70204845/2</t>
  </si>
  <si>
    <t>Miejski Ośrodek Sportu i Rekr.</t>
  </si>
  <si>
    <t>10</t>
  </si>
  <si>
    <t>PL0037760026265617</t>
  </si>
  <si>
    <t>71417425/1</t>
  </si>
  <si>
    <t>Miejski Dom Kultury</t>
  </si>
  <si>
    <t>13</t>
  </si>
  <si>
    <t>PL0037760026265819</t>
  </si>
  <si>
    <t>03753687</t>
  </si>
  <si>
    <t>Miejski Dom Kultury w Działdowie</t>
  </si>
  <si>
    <t>Pocztowa</t>
  </si>
  <si>
    <t>PL0037760026265920</t>
  </si>
  <si>
    <t>39796389</t>
  </si>
  <si>
    <t>Miejski Ośrodek Pomocy Społecznej</t>
  </si>
  <si>
    <t>30</t>
  </si>
  <si>
    <t>PL0037760026321086</t>
  </si>
  <si>
    <t>90921851</t>
  </si>
  <si>
    <t>Miejski Ośrodek Pomocy Społecznej Działdowo</t>
  </si>
  <si>
    <t>PL0037760026320985</t>
  </si>
  <si>
    <t>70458765</t>
  </si>
  <si>
    <t>Miejska Służba Drogowa</t>
  </si>
  <si>
    <t>Wolności</t>
  </si>
  <si>
    <t>2/4</t>
  </si>
  <si>
    <t>PL0037760026314016</t>
  </si>
  <si>
    <t>71986973</t>
  </si>
  <si>
    <t>Samorządowy Zakład Budżetowy Miejska Służba Drogowa w Działdowie</t>
  </si>
  <si>
    <t>Budynek użyteczności publicznej</t>
  </si>
  <si>
    <t>64/A</t>
  </si>
  <si>
    <t>PL0037760029389219</t>
  </si>
  <si>
    <t>3471891/1</t>
  </si>
  <si>
    <t>Miejska Biblioteka Publiczna w Działdowie</t>
  </si>
  <si>
    <t>Dom Kultury Budynek A</t>
  </si>
  <si>
    <t xml:space="preserve">Wolności </t>
  </si>
  <si>
    <t>64</t>
  </si>
  <si>
    <t>PL0037760122014418</t>
  </si>
  <si>
    <t>50643055</t>
  </si>
  <si>
    <t>a)  Oświetlenie uliczne - 59  punktów poboru energii.</t>
  </si>
  <si>
    <t xml:space="preserve">b) Obiekty i budynki – 39 punktów poboru </t>
  </si>
  <si>
    <t>1. Zakres  zamówienia obejmuje dostawę energii elektrycznej do 98 punktów poboru energii:</t>
  </si>
  <si>
    <t>2. Całkowite szacunkowe zużycie energii [MWh] w okresie od 01.01.2017 roku do 31.12.2017 roku wynosi 2 897,182 MWh w następującym podziale :</t>
  </si>
  <si>
    <t>Gmina-Miasto Działdowo, Ul. Zamkowa 12, 13-200 Działdowo</t>
  </si>
  <si>
    <t>Przedszkole Miejskie Nr 3, ul. Sportowa 4, 13-200 Działdowo</t>
  </si>
  <si>
    <t>Przedszkole Miejskie Nr 4, ul. Mrongowiusza 7, 13-200 Działdowo</t>
  </si>
  <si>
    <t>Gimnazjum Nr 2 z Oddziałami Dwujęzycznymi im. Królowej Jadwigi w Działdowie, ul. Sportowa 1, 13-200 Działdowo</t>
  </si>
  <si>
    <t>Miejski Ośrodek Sportu i Rekreacji w Działdowie, ul. Robotnicza 10, 13-200 Działdowo</t>
  </si>
  <si>
    <t>Samorządowy Zakład Budżetowy Miejska Służba Drogowa w Działdowie, ul. Wolności 2 m 4, 13-200 Działdowo</t>
  </si>
  <si>
    <t>Zespół Szkół Nr 2 im. Jana Pawła II w Działdowie, ul. Polna 11, 13-200 Działdowo</t>
  </si>
  <si>
    <t>Przedszkole Miejskie Nr 1 im. Jana Brzechwy, ul. Grunwaldzka 2, 13-200 Działdowo</t>
  </si>
  <si>
    <t>Przedszkole Miejskie Nr 5 w Działdowie, ul. Karłowicza 3, 13-200 Działdowo</t>
  </si>
  <si>
    <t>Szkoła Podstawowa Nr 3 im. Bronisława Malinowskiego w Działdowie, ul. Lenartowicza 1, 13-200 Działdowo</t>
  </si>
  <si>
    <t>Gimnazjum nr 1 z Oddziałami Dwujęzycznymi im. Króla Władysława Jagiełły w Działdowie, ul. Władysława Jagiełły 33, 13-200 Działdowo</t>
  </si>
  <si>
    <t>Miejski Dom Kultury, ul. Władysława Jagiełły 13, 13-200 Działdowo</t>
  </si>
  <si>
    <t>Miejski Ośrodek Pomocy Społecznej w Działdowie, ul. Władysława Jagiełły 30, 13-200 Działdowo</t>
  </si>
  <si>
    <t>Miejska Biblioteka Publiczna w Działdowie, ul. Wolności 64 a, 13-200 Działdowo</t>
  </si>
  <si>
    <t>DLA POTRZEB GMINY-MIASTO DZIAŁDOWO I JEDNOSTEK ORGANIZACYJNYCH GMINY-MIASTO DZIAŁDOWO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</si>
</sst>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u val="single"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47" fillId="0" borderId="0" xfId="0" applyNumberFormat="1" applyFont="1" applyAlignment="1">
      <alignment horizontal="center" vertical="center"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44" fontId="0" fillId="34" borderId="0" xfId="59" applyFont="1" applyFill="1" applyAlignment="1">
      <alignment/>
    </xf>
    <xf numFmtId="165" fontId="0" fillId="34" borderId="0" xfId="53" applyNumberFormat="1" applyFont="1" applyFill="1" applyAlignment="1">
      <alignment/>
    </xf>
    <xf numFmtId="0" fontId="0" fillId="34" borderId="0" xfId="0" applyNumberFormat="1" applyFill="1" applyAlignment="1">
      <alignment horizontal="left" vertical="center"/>
    </xf>
    <xf numFmtId="0" fontId="0" fillId="34" borderId="0" xfId="59" applyNumberFormat="1" applyFont="1" applyFill="1" applyAlignment="1">
      <alignment/>
    </xf>
    <xf numFmtId="0" fontId="0" fillId="34" borderId="0" xfId="0" applyFill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9" fontId="6" fillId="0" borderId="0" xfId="53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/>
    </xf>
    <xf numFmtId="0" fontId="0" fillId="34" borderId="0" xfId="0" applyFill="1" applyAlignment="1">
      <alignment horizontal="left"/>
    </xf>
    <xf numFmtId="44" fontId="0" fillId="34" borderId="0" xfId="59" applyNumberFormat="1" applyFont="1" applyFill="1" applyAlignment="1">
      <alignment/>
    </xf>
    <xf numFmtId="44" fontId="0" fillId="34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9" fillId="34" borderId="0" xfId="0" applyFont="1" applyFill="1" applyAlignment="1">
      <alignment horizontal="center" wrapText="1"/>
    </xf>
    <xf numFmtId="0" fontId="49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wrapText="1"/>
    </xf>
    <xf numFmtId="0" fontId="51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5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7">
    <dxf>
      <fill>
        <patternFill>
          <bgColor theme="0" tint="-0.149959996342659"/>
        </patternFill>
      </fill>
    </dxf>
    <dxf>
      <alignment wrapText="1" readingOrder="0"/>
      <border/>
    </dxf>
    <dxf>
      <alignment horizontal="center" readingOrder="0"/>
      <border/>
    </dxf>
    <dxf>
      <alignment vertical="center" readingOrder="0"/>
      <border/>
    </dxf>
    <dxf>
      <numFmt numFmtId="164" formatCode="0.000"/>
      <border/>
    </dxf>
    <dxf>
      <alignment horizontal="general" readingOrder="0"/>
      <border/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R68" sheet="Zużycie oświetlenie"/>
  </cacheSource>
  <cacheFields count="18">
    <cacheField name="L.P.">
      <sharedItems containsMixedTypes="0"/>
    </cacheField>
    <cacheField name="Nazwa punktu poboru">
      <sharedItems containsMixedTypes="0"/>
    </cacheField>
    <cacheField name="Ulica">
      <sharedItems containsMixedTypes="0"/>
    </cacheField>
    <cacheField name="Nr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0"/>
    </cacheField>
    <cacheField name="Operator">
      <sharedItems containsMixedTypes="0"/>
    </cacheField>
    <cacheField name="Taryfa ">
      <sharedItems containsMixedTypes="0" count="4">
        <s v="C12w"/>
        <s v="C12b"/>
        <s v="C11"/>
        <s v="C12a"/>
      </sharedItems>
    </cacheField>
    <cacheField name="Moc umowna">
      <sharedItems containsMixedTypes="1" containsNumber="1"/>
    </cacheField>
    <cacheField name="Łączne zużycie energii [MWh] w okresie obowiązywania umowy">
      <sharedItems containsSemiMixedTypes="0" containsString="0" containsMixedTypes="0" containsNumber="1"/>
    </cacheField>
    <cacheField name="Szacowane zużycie energii [MWh] I strefa w okresie obowiązywania umowy">
      <sharedItems containsSemiMixedTypes="0" containsString="0" containsMixedTypes="0" containsNumber="1"/>
    </cacheField>
    <cacheField name="Szacowane zużycie energii [MWh] II strefa w okresie obowiązywania umowy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Płatnik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R48" sheet="Zużycie obiekty"/>
  </cacheSource>
  <cacheFields count="18">
    <cacheField name="L.P.">
      <sharedItems containsMixedTypes="0"/>
    </cacheField>
    <cacheField name="Nazwa punktu poboru">
      <sharedItems containsMixedTypes="0"/>
    </cacheField>
    <cacheField name="Ulica">
      <sharedItems containsMixedTypes="0"/>
    </cacheField>
    <cacheField name="Nr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0"/>
    </cacheField>
    <cacheField name="Operator">
      <sharedItems containsMixedTypes="0"/>
    </cacheField>
    <cacheField name="Taryfa ">
      <sharedItems containsMixedTypes="0" count="6">
        <s v="C11"/>
        <s v="C12a"/>
        <s v="C21"/>
        <s v="G11"/>
        <s v="C12w"/>
        <s v="C12b"/>
      </sharedItems>
    </cacheField>
    <cacheField name="Moc umowna">
      <sharedItems containsSemiMixedTypes="0" containsString="0" containsMixedTypes="0" containsNumber="1"/>
    </cacheField>
    <cacheField name="Łączne zużycie energii [MWh] w okresie obowiązywania umowy">
      <sharedItems containsSemiMixedTypes="0" containsString="0" containsMixedTypes="0" containsNumber="1"/>
    </cacheField>
    <cacheField name="Szacowane zużycie energii [MWh] I strefa w okresie obowiązywania umowy">
      <sharedItems containsSemiMixedTypes="0" containsString="0" containsMixedTypes="0" containsNumber="1"/>
    </cacheField>
    <cacheField name="Szacowane zużycie energii [MWh] II strefa w okresie obowiązywania umowy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Płatnik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1:F26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okresie obowiązywania umowy " fld="12" baseField="0" baseItem="0"/>
    <dataField name="Szacowane zużycie energii [MWh] I strefa w okresie obowiązywania umowy " fld="13" baseField="0" baseItem="0"/>
    <dataField name="Szacowane zużycie energii [MWh] II strefa w okresie obowiązywania umowy " fld="14" baseField="0" baseItem="0"/>
    <dataField name="Ilość PPE" fld="17" subtotal="count" baseField="0" baseItem="0"/>
  </dataFields>
  <formats count="38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1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2">
          <reference field="4294967294" count="3">
            <x v="0"/>
            <x v="1"/>
            <x v="2"/>
          </reference>
          <reference field="10" count="0"/>
        </references>
      </pivotArea>
    </format>
    <format dxfId="4">
      <pivotArea outline="0" fieldPosition="0" axis="axisRow" field="10" grandRow="1">
        <references count="1">
          <reference field="4294967294" count="3">
            <x v="0"/>
            <x v="1"/>
            <x v="2"/>
          </reference>
        </references>
      </pivotArea>
    </format>
    <format dxfId="5">
      <pivotArea outline="0" fieldPosition="0"/>
    </format>
    <format dxfId="5">
      <pivotArea outline="0" fieldPosition="0" dataOnly="0" labelOnly="1">
        <references count="1">
          <reference field="10" count="0"/>
        </references>
      </pivotArea>
    </format>
    <format dxfId="5">
      <pivotArea outline="0" fieldPosition="0" dataOnly="0" grandRow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axis="axisRow" dataOnly="0" field="10" labelOnly="1" type="button"/>
    </format>
    <format dxfId="6">
      <pivotArea outline="0" fieldPosition="0" dataOnly="0" labelOnly="1">
        <references count="1">
          <reference field="10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10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4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31:F38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5"/>
        <item x="4"/>
        <item x="2"/>
        <item x="3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okresie obowiązywania umowy " fld="12" baseField="0" baseItem="0" numFmtId="164"/>
    <dataField name="Szacowane zużycie energii [MWh] I strefa w okresie obowiązywania umowy " fld="13" baseField="0" baseItem="0" numFmtId="164"/>
    <dataField name="Szacowane zużycie energii [MWh] II strefa w okresie obowiązywania umowy " fld="14" baseField="0" baseItem="0" numFmtId="164"/>
    <dataField name="Ilość PPE" fld="17" subtotal="count" baseField="0" baseItem="0"/>
  </dataFields>
  <formats count="25"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axis="axisRow" dataOnly="0" field="10" labelOnly="1" type="button"/>
    </format>
    <format dxfId="6">
      <pivotArea outline="0" fieldPosition="0" dataOnly="0" labelOnly="1">
        <references count="1">
          <reference field="10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10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90" zoomScaleNormal="90" zoomScalePageLayoutView="0" workbookViewId="0" topLeftCell="A10">
      <selection activeCell="A6" sqref="A6:M6"/>
    </sheetView>
  </sheetViews>
  <sheetFormatPr defaultColWidth="9.140625" defaultRowHeight="15"/>
  <cols>
    <col min="1" max="1" width="9.140625" style="8" customWidth="1"/>
    <col min="2" max="2" width="14.28125" style="8" customWidth="1"/>
    <col min="3" max="3" width="30.00390625" style="8" customWidth="1"/>
    <col min="4" max="4" width="31.57421875" style="8" customWidth="1"/>
    <col min="5" max="5" width="32.00390625" style="8" customWidth="1"/>
    <col min="6" max="6" width="8.421875" style="8" customWidth="1"/>
    <col min="7" max="7" width="8.7109375" style="8" customWidth="1"/>
    <col min="8" max="11" width="14.00390625" style="8" bestFit="1" customWidth="1"/>
    <col min="12" max="12" width="9.140625" style="8" customWidth="1"/>
    <col min="13" max="13" width="7.28125" style="8" customWidth="1"/>
    <col min="14" max="16384" width="9.140625" style="8" customWidth="1"/>
  </cols>
  <sheetData>
    <row r="1" ht="15">
      <c r="K1" s="8" t="s">
        <v>64</v>
      </c>
    </row>
    <row r="3" spans="2:12" ht="18.75">
      <c r="B3" s="47" t="s">
        <v>65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6" spans="1:15" ht="18.75">
      <c r="A6" s="48" t="s">
        <v>108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6"/>
      <c r="O6" s="6"/>
    </row>
    <row r="9" spans="1:15" ht="18.75">
      <c r="A9" s="47" t="s">
        <v>454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7"/>
      <c r="O9" s="7"/>
    </row>
    <row r="11" spans="1:13" ht="18.75">
      <c r="A11" s="49" t="s">
        <v>66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4" spans="1:14" ht="18.75">
      <c r="A14" s="47" t="s">
        <v>438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9"/>
    </row>
    <row r="15" spans="1:14" ht="18.75">
      <c r="A15" s="48" t="s">
        <v>436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9"/>
    </row>
    <row r="16" spans="1:13" ht="18.75">
      <c r="A16" s="48" t="s">
        <v>437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51" customHeight="1">
      <c r="A17" s="46" t="s">
        <v>439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9" ht="18.75">
      <c r="B19" s="10" t="s">
        <v>106</v>
      </c>
    </row>
    <row r="20" spans="2:11" ht="18.75">
      <c r="B20" s="10"/>
      <c r="I20" s="15"/>
      <c r="J20" s="15"/>
      <c r="K20" s="15"/>
    </row>
    <row r="21" spans="2:11" s="21" customFormat="1" ht="45" customHeight="1">
      <c r="B21" s="39" t="s">
        <v>68</v>
      </c>
      <c r="C21" s="40" t="s">
        <v>77</v>
      </c>
      <c r="D21" s="40" t="s">
        <v>78</v>
      </c>
      <c r="E21" s="40" t="s">
        <v>79</v>
      </c>
      <c r="F21" s="40" t="s">
        <v>69</v>
      </c>
      <c r="G21" s="22"/>
      <c r="I21" s="25"/>
      <c r="J21" s="25"/>
      <c r="K21" s="25"/>
    </row>
    <row r="22" spans="2:11" ht="15">
      <c r="B22" s="40" t="s">
        <v>19</v>
      </c>
      <c r="C22" s="41">
        <v>8.093</v>
      </c>
      <c r="D22" s="41">
        <v>8.093</v>
      </c>
      <c r="E22" s="41">
        <v>0</v>
      </c>
      <c r="F22" s="42">
        <v>3</v>
      </c>
      <c r="G22" s="16"/>
      <c r="H22" s="15"/>
      <c r="I22" s="15"/>
      <c r="J22" s="15"/>
      <c r="K22" s="26"/>
    </row>
    <row r="23" spans="2:11" ht="15">
      <c r="B23" s="40" t="s">
        <v>273</v>
      </c>
      <c r="C23" s="41">
        <v>37.668</v>
      </c>
      <c r="D23" s="41">
        <v>1.254</v>
      </c>
      <c r="E23" s="41">
        <v>36.414</v>
      </c>
      <c r="F23" s="42">
        <v>1</v>
      </c>
      <c r="G23" s="15"/>
      <c r="H23" s="15"/>
      <c r="I23" s="15"/>
      <c r="J23" s="15"/>
      <c r="K23" s="15"/>
    </row>
    <row r="24" spans="2:11" ht="15">
      <c r="B24" s="40" t="s">
        <v>83</v>
      </c>
      <c r="C24" s="41">
        <v>22.067999999999998</v>
      </c>
      <c r="D24" s="41">
        <v>18.171</v>
      </c>
      <c r="E24" s="41">
        <v>3.897</v>
      </c>
      <c r="F24" s="42">
        <v>6</v>
      </c>
      <c r="G24" s="15"/>
      <c r="H24" s="15"/>
      <c r="I24" s="15"/>
      <c r="J24" s="15"/>
      <c r="K24" s="15"/>
    </row>
    <row r="25" spans="2:11" ht="15">
      <c r="B25" s="40" t="s">
        <v>119</v>
      </c>
      <c r="C25" s="41">
        <v>1970.6309999999999</v>
      </c>
      <c r="D25" s="41">
        <v>452.09200000000004</v>
      </c>
      <c r="E25" s="41">
        <v>1518.5390000000004</v>
      </c>
      <c r="F25" s="42">
        <v>49</v>
      </c>
      <c r="I25" s="15"/>
      <c r="J25" s="15"/>
      <c r="K25" s="15"/>
    </row>
    <row r="26" spans="2:11" ht="15">
      <c r="B26" s="40" t="s">
        <v>67</v>
      </c>
      <c r="C26" s="41">
        <v>2038.46</v>
      </c>
      <c r="D26" s="41">
        <v>479.6100000000001</v>
      </c>
      <c r="E26" s="41">
        <v>1558.8500000000006</v>
      </c>
      <c r="F26" s="42">
        <v>59</v>
      </c>
      <c r="I26" s="15"/>
      <c r="J26" s="15"/>
      <c r="K26" s="15"/>
    </row>
    <row r="27" spans="2:11" ht="15">
      <c r="B27" s="36"/>
      <c r="C27" s="16"/>
      <c r="D27" s="16"/>
      <c r="E27" s="16"/>
      <c r="F27" s="15"/>
      <c r="I27" s="15"/>
      <c r="J27" s="15"/>
      <c r="K27" s="15"/>
    </row>
    <row r="28" spans="2:11" ht="18.75">
      <c r="B28" s="10" t="s">
        <v>107</v>
      </c>
      <c r="H28" s="23"/>
      <c r="I28" s="37"/>
      <c r="J28" s="15"/>
      <c r="K28" s="15"/>
    </row>
    <row r="29" spans="8:11" ht="15">
      <c r="H29" s="16"/>
      <c r="I29" s="15"/>
      <c r="J29" s="26"/>
      <c r="K29" s="15"/>
    </row>
    <row r="30" spans="8:9" ht="15">
      <c r="H30" s="23"/>
      <c r="I30" s="38"/>
    </row>
    <row r="31" spans="2:6" s="27" customFormat="1" ht="45" customHeight="1">
      <c r="B31" s="39" t="s">
        <v>68</v>
      </c>
      <c r="C31" s="40" t="s">
        <v>77</v>
      </c>
      <c r="D31" s="40" t="s">
        <v>78</v>
      </c>
      <c r="E31" s="40" t="s">
        <v>79</v>
      </c>
      <c r="F31" s="40" t="s">
        <v>69</v>
      </c>
    </row>
    <row r="32" spans="2:12" ht="15">
      <c r="B32" s="43" t="s">
        <v>19</v>
      </c>
      <c r="C32" s="44">
        <v>278.65100000000007</v>
      </c>
      <c r="D32" s="44">
        <v>278.65100000000007</v>
      </c>
      <c r="E32" s="44">
        <v>0</v>
      </c>
      <c r="F32" s="45">
        <v>21</v>
      </c>
      <c r="K32" s="24"/>
      <c r="L32" s="24"/>
    </row>
    <row r="33" spans="2:6" ht="15">
      <c r="B33" s="43" t="s">
        <v>273</v>
      </c>
      <c r="C33" s="44">
        <v>389.3539999999999</v>
      </c>
      <c r="D33" s="44">
        <v>155.74200000000002</v>
      </c>
      <c r="E33" s="44">
        <v>233.612</v>
      </c>
      <c r="F33" s="45">
        <v>12</v>
      </c>
    </row>
    <row r="34" spans="2:6" ht="15">
      <c r="B34" s="43" t="s">
        <v>83</v>
      </c>
      <c r="C34" s="44">
        <v>10.807</v>
      </c>
      <c r="D34" s="44">
        <v>4.323</v>
      </c>
      <c r="E34" s="44">
        <v>6.484</v>
      </c>
      <c r="F34" s="45">
        <v>1</v>
      </c>
    </row>
    <row r="35" spans="2:6" ht="15">
      <c r="B35" s="43" t="s">
        <v>119</v>
      </c>
      <c r="C35" s="44">
        <v>97.461</v>
      </c>
      <c r="D35" s="44">
        <v>38.984</v>
      </c>
      <c r="E35" s="44">
        <v>58.477</v>
      </c>
      <c r="F35" s="45">
        <v>1</v>
      </c>
    </row>
    <row r="36" spans="2:6" ht="15">
      <c r="B36" s="43" t="s">
        <v>104</v>
      </c>
      <c r="C36" s="44">
        <v>81.393</v>
      </c>
      <c r="D36" s="44">
        <v>81.393</v>
      </c>
      <c r="E36" s="44">
        <v>0</v>
      </c>
      <c r="F36" s="45">
        <v>3</v>
      </c>
    </row>
    <row r="37" spans="2:6" ht="15">
      <c r="B37" s="43" t="s">
        <v>101</v>
      </c>
      <c r="C37" s="44">
        <v>1.056</v>
      </c>
      <c r="D37" s="44">
        <v>1.056</v>
      </c>
      <c r="E37" s="44">
        <v>0</v>
      </c>
      <c r="F37" s="45">
        <v>1</v>
      </c>
    </row>
    <row r="38" spans="2:6" ht="15">
      <c r="B38" s="43" t="s">
        <v>67</v>
      </c>
      <c r="C38" s="44">
        <v>858.7220000000002</v>
      </c>
      <c r="D38" s="44">
        <v>560.1489999999999</v>
      </c>
      <c r="E38" s="44">
        <v>298.573</v>
      </c>
      <c r="F38" s="45">
        <v>39</v>
      </c>
    </row>
    <row r="39" ht="15">
      <c r="I39" s="23"/>
    </row>
  </sheetData>
  <sheetProtection/>
  <mergeCells count="8">
    <mergeCell ref="A17:M17"/>
    <mergeCell ref="B3:L3"/>
    <mergeCell ref="A6:M6"/>
    <mergeCell ref="A9:M9"/>
    <mergeCell ref="A11:M11"/>
    <mergeCell ref="A14:M14"/>
    <mergeCell ref="A16:M16"/>
    <mergeCell ref="A15:M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A1">
      <selection activeCell="B12" sqref="B12:U12"/>
    </sheetView>
  </sheetViews>
  <sheetFormatPr defaultColWidth="9.140625" defaultRowHeight="15"/>
  <cols>
    <col min="1" max="16384" width="9.140625" style="8" customWidth="1"/>
  </cols>
  <sheetData>
    <row r="2" spans="2:21" ht="15">
      <c r="B2" s="50" t="s">
        <v>70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4" spans="2:21" ht="15">
      <c r="B4" s="51" t="s">
        <v>71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21" ht="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7" spans="2:21" ht="78.75" customHeight="1">
      <c r="B7" s="52" t="s">
        <v>72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9" spans="2:21" ht="15">
      <c r="B9" s="53" t="s">
        <v>73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2:21" ht="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2" spans="2:21" ht="207.75" customHeight="1">
      <c r="B12" s="54" t="s">
        <v>74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</sheetData>
  <sheetProtection/>
  <mergeCells count="5">
    <mergeCell ref="B2:U2"/>
    <mergeCell ref="B4:U5"/>
    <mergeCell ref="B7:U7"/>
    <mergeCell ref="B9:U10"/>
    <mergeCell ref="B12:U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7"/>
  <sheetViews>
    <sheetView zoomScalePageLayoutView="0" workbookViewId="0" topLeftCell="B1">
      <selection activeCell="C11" sqref="C11"/>
    </sheetView>
  </sheetViews>
  <sheetFormatPr defaultColWidth="9.140625" defaultRowHeight="15"/>
  <cols>
    <col min="2" max="2" width="5.8515625" style="0" bestFit="1" customWidth="1"/>
    <col min="3" max="3" width="132.57421875" style="0" bestFit="1" customWidth="1"/>
    <col min="4" max="4" width="17.57421875" style="0" bestFit="1" customWidth="1"/>
  </cols>
  <sheetData>
    <row r="3" spans="2:6" ht="21">
      <c r="B3" s="11" t="s">
        <v>1</v>
      </c>
      <c r="C3" s="11" t="s">
        <v>75</v>
      </c>
      <c r="D3" s="11" t="s">
        <v>76</v>
      </c>
      <c r="E3" s="4"/>
      <c r="F3" s="4"/>
    </row>
    <row r="4" spans="2:4" s="14" customFormat="1" ht="15">
      <c r="B4" s="13" t="s">
        <v>20</v>
      </c>
      <c r="C4" s="13" t="s">
        <v>440</v>
      </c>
      <c r="D4" s="13">
        <v>5711602078</v>
      </c>
    </row>
    <row r="5" spans="2:4" s="14" customFormat="1" ht="15">
      <c r="B5" s="13" t="s">
        <v>21</v>
      </c>
      <c r="C5" s="13" t="s">
        <v>447</v>
      </c>
      <c r="D5" s="13">
        <v>5711602291</v>
      </c>
    </row>
    <row r="6" spans="2:4" s="14" customFormat="1" ht="15">
      <c r="B6" s="13" t="s">
        <v>22</v>
      </c>
      <c r="C6" s="13" t="s">
        <v>441</v>
      </c>
      <c r="D6" s="13">
        <v>5711602279</v>
      </c>
    </row>
    <row r="7" spans="2:4" s="14" customFormat="1" ht="15">
      <c r="B7" s="13" t="s">
        <v>23</v>
      </c>
      <c r="C7" s="13" t="s">
        <v>442</v>
      </c>
      <c r="D7" s="13">
        <v>5711602262</v>
      </c>
    </row>
    <row r="8" spans="2:4" s="14" customFormat="1" ht="15">
      <c r="B8" s="13" t="s">
        <v>24</v>
      </c>
      <c r="C8" s="13" t="s">
        <v>448</v>
      </c>
      <c r="D8" s="13">
        <v>5711602285</v>
      </c>
    </row>
    <row r="9" spans="2:4" s="14" customFormat="1" ht="15">
      <c r="B9" s="13" t="s">
        <v>25</v>
      </c>
      <c r="C9" s="13" t="s">
        <v>449</v>
      </c>
      <c r="D9" s="13">
        <v>5711603238</v>
      </c>
    </row>
    <row r="10" spans="2:4" s="14" customFormat="1" ht="15">
      <c r="B10" s="13" t="s">
        <v>26</v>
      </c>
      <c r="C10" s="13" t="s">
        <v>450</v>
      </c>
      <c r="D10" s="13">
        <v>5711602316</v>
      </c>
    </row>
    <row r="11" spans="2:4" ht="15">
      <c r="B11" s="13" t="s">
        <v>27</v>
      </c>
      <c r="C11" s="13" t="s">
        <v>443</v>
      </c>
      <c r="D11" s="13">
        <v>5711602569</v>
      </c>
    </row>
    <row r="12" spans="2:4" ht="15">
      <c r="B12" s="13" t="s">
        <v>28</v>
      </c>
      <c r="C12" s="13" t="s">
        <v>446</v>
      </c>
      <c r="D12" s="13">
        <v>5711602256</v>
      </c>
    </row>
    <row r="13" spans="2:4" ht="15">
      <c r="B13" s="13" t="s">
        <v>29</v>
      </c>
      <c r="C13" s="13" t="s">
        <v>444</v>
      </c>
      <c r="D13" s="13">
        <v>5711040901</v>
      </c>
    </row>
    <row r="14" spans="2:4" ht="15">
      <c r="B14" s="13" t="s">
        <v>30</v>
      </c>
      <c r="C14" s="13" t="s">
        <v>451</v>
      </c>
      <c r="D14" s="13">
        <v>5711446767</v>
      </c>
    </row>
    <row r="15" spans="2:4" ht="15">
      <c r="B15" s="13" t="s">
        <v>31</v>
      </c>
      <c r="C15" s="13" t="s">
        <v>452</v>
      </c>
      <c r="D15" s="13">
        <v>5711040746</v>
      </c>
    </row>
    <row r="16" spans="2:4" ht="15">
      <c r="B16" s="13" t="s">
        <v>32</v>
      </c>
      <c r="C16" s="13" t="s">
        <v>445</v>
      </c>
      <c r="D16" s="13">
        <v>5711003751</v>
      </c>
    </row>
    <row r="17" spans="2:4" ht="15">
      <c r="B17" s="13" t="s">
        <v>33</v>
      </c>
      <c r="C17" s="13" t="s">
        <v>453</v>
      </c>
      <c r="D17" s="13">
        <v>5711446721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.421875" style="17" bestFit="1" customWidth="1"/>
    <col min="2" max="2" width="19.421875" style="17" customWidth="1"/>
    <col min="3" max="3" width="17.28125" style="17" bestFit="1" customWidth="1"/>
    <col min="4" max="4" width="8.8515625" style="18" bestFit="1" customWidth="1"/>
    <col min="5" max="5" width="17.421875" style="17" bestFit="1" customWidth="1"/>
    <col min="6" max="6" width="12.8515625" style="17" bestFit="1" customWidth="1"/>
    <col min="7" max="7" width="8.57421875" style="17" bestFit="1" customWidth="1"/>
    <col min="8" max="8" width="18.421875" style="18" bestFit="1" customWidth="1"/>
    <col min="9" max="9" width="10.421875" style="18" bestFit="1" customWidth="1"/>
    <col min="10" max="10" width="23.421875" style="17" bestFit="1" customWidth="1"/>
    <col min="11" max="11" width="8.28125" style="17" bestFit="1" customWidth="1"/>
    <col min="12" max="12" width="9.140625" style="17" customWidth="1"/>
    <col min="13" max="13" width="11.57421875" style="17" customWidth="1"/>
    <col min="14" max="14" width="12.140625" style="17" customWidth="1"/>
    <col min="15" max="15" width="11.140625" style="17" customWidth="1"/>
    <col min="16" max="16" width="10.140625" style="17" bestFit="1" customWidth="1"/>
    <col min="17" max="17" width="8.8515625" style="17" bestFit="1" customWidth="1"/>
    <col min="18" max="18" width="19.8515625" style="17" bestFit="1" customWidth="1"/>
    <col min="19" max="16384" width="9.140625" style="4" customWidth="1"/>
  </cols>
  <sheetData>
    <row r="1" spans="12:13" ht="15">
      <c r="L1" s="19"/>
      <c r="M1" s="20"/>
    </row>
    <row r="2" spans="12:13" ht="15">
      <c r="L2" s="19"/>
      <c r="M2" s="20"/>
    </row>
    <row r="3" spans="1:18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ht="15">
      <c r="A4" s="5"/>
    </row>
    <row r="5" spans="1:18" ht="18.75">
      <c r="A5" s="56" t="s">
        <v>81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2:13" ht="15">
      <c r="L6" s="19"/>
      <c r="M6" s="20"/>
    </row>
    <row r="7" spans="12:13" ht="15">
      <c r="L7" s="19"/>
      <c r="M7" s="20"/>
    </row>
    <row r="8" spans="12:13" ht="15">
      <c r="L8" s="19"/>
      <c r="M8" s="20"/>
    </row>
    <row r="9" spans="1:18" ht="67.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2" t="s">
        <v>12</v>
      </c>
      <c r="M9" s="3" t="s">
        <v>13</v>
      </c>
      <c r="N9" s="1" t="s">
        <v>62</v>
      </c>
      <c r="O9" s="1" t="s">
        <v>63</v>
      </c>
      <c r="P9" s="1" t="s">
        <v>14</v>
      </c>
      <c r="Q9" s="1" t="s">
        <v>15</v>
      </c>
      <c r="R9" s="1" t="s">
        <v>16</v>
      </c>
    </row>
    <row r="10" spans="1:21" s="12" customFormat="1" ht="15">
      <c r="A10" s="28" t="s">
        <v>20</v>
      </c>
      <c r="B10" s="28" t="s">
        <v>82</v>
      </c>
      <c r="C10" s="28" t="s">
        <v>113</v>
      </c>
      <c r="D10" s="29" t="s">
        <v>18</v>
      </c>
      <c r="E10" s="28" t="s">
        <v>114</v>
      </c>
      <c r="F10" s="28" t="s">
        <v>115</v>
      </c>
      <c r="G10" s="28" t="s">
        <v>114</v>
      </c>
      <c r="H10" s="29" t="s">
        <v>116</v>
      </c>
      <c r="I10" s="29" t="s">
        <v>117</v>
      </c>
      <c r="J10" s="28" t="s">
        <v>118</v>
      </c>
      <c r="K10" s="28" t="s">
        <v>119</v>
      </c>
      <c r="L10" s="28">
        <v>11</v>
      </c>
      <c r="M10" s="30">
        <f>N10+O10</f>
        <v>54.391</v>
      </c>
      <c r="N10" s="30">
        <v>13.254</v>
      </c>
      <c r="O10" s="30">
        <v>41.137</v>
      </c>
      <c r="P10" s="31">
        <v>42736</v>
      </c>
      <c r="Q10" s="28" t="s">
        <v>17</v>
      </c>
      <c r="R10" s="28" t="s">
        <v>120</v>
      </c>
      <c r="T10" s="32"/>
      <c r="U10" s="32"/>
    </row>
    <row r="11" spans="1:21" s="12" customFormat="1" ht="15">
      <c r="A11" s="28" t="s">
        <v>21</v>
      </c>
      <c r="B11" s="28" t="s">
        <v>82</v>
      </c>
      <c r="C11" s="28" t="s">
        <v>121</v>
      </c>
      <c r="D11" s="29" t="s">
        <v>18</v>
      </c>
      <c r="E11" s="28" t="s">
        <v>114</v>
      </c>
      <c r="F11" s="28" t="s">
        <v>115</v>
      </c>
      <c r="G11" s="28" t="s">
        <v>114</v>
      </c>
      <c r="H11" s="29" t="s">
        <v>122</v>
      </c>
      <c r="I11" s="29" t="s">
        <v>123</v>
      </c>
      <c r="J11" s="28" t="s">
        <v>118</v>
      </c>
      <c r="K11" s="28" t="s">
        <v>119</v>
      </c>
      <c r="L11" s="28">
        <v>5</v>
      </c>
      <c r="M11" s="30">
        <f aca="true" t="shared" si="0" ref="M11:M64">N11+O11</f>
        <v>25.294</v>
      </c>
      <c r="N11" s="30">
        <v>6.742</v>
      </c>
      <c r="O11" s="30">
        <v>18.552</v>
      </c>
      <c r="P11" s="31">
        <v>42736</v>
      </c>
      <c r="Q11" s="28" t="s">
        <v>17</v>
      </c>
      <c r="R11" s="28" t="s">
        <v>120</v>
      </c>
      <c r="T11" s="32"/>
      <c r="U11" s="32"/>
    </row>
    <row r="12" spans="1:21" s="12" customFormat="1" ht="15">
      <c r="A12" s="28" t="s">
        <v>22</v>
      </c>
      <c r="B12" s="28" t="s">
        <v>82</v>
      </c>
      <c r="C12" s="28" t="s">
        <v>124</v>
      </c>
      <c r="D12" s="29" t="s">
        <v>18</v>
      </c>
      <c r="E12" s="28" t="s">
        <v>114</v>
      </c>
      <c r="F12" s="28" t="s">
        <v>115</v>
      </c>
      <c r="G12" s="28" t="s">
        <v>114</v>
      </c>
      <c r="H12" s="29" t="s">
        <v>125</v>
      </c>
      <c r="I12" s="29" t="s">
        <v>126</v>
      </c>
      <c r="J12" s="28" t="s">
        <v>118</v>
      </c>
      <c r="K12" s="28" t="s">
        <v>119</v>
      </c>
      <c r="L12" s="28">
        <v>4</v>
      </c>
      <c r="M12" s="30">
        <f t="shared" si="0"/>
        <v>23.265</v>
      </c>
      <c r="N12" s="30">
        <v>0.001</v>
      </c>
      <c r="O12" s="30">
        <v>23.264</v>
      </c>
      <c r="P12" s="31">
        <v>42736</v>
      </c>
      <c r="Q12" s="28" t="s">
        <v>17</v>
      </c>
      <c r="R12" s="28" t="s">
        <v>120</v>
      </c>
      <c r="T12" s="32"/>
      <c r="U12" s="32"/>
    </row>
    <row r="13" spans="1:21" s="12" customFormat="1" ht="15">
      <c r="A13" s="28" t="s">
        <v>23</v>
      </c>
      <c r="B13" s="28" t="s">
        <v>82</v>
      </c>
      <c r="C13" s="28" t="s">
        <v>127</v>
      </c>
      <c r="D13" s="29" t="s">
        <v>18</v>
      </c>
      <c r="E13" s="28" t="s">
        <v>114</v>
      </c>
      <c r="F13" s="28" t="s">
        <v>115</v>
      </c>
      <c r="G13" s="28" t="s">
        <v>114</v>
      </c>
      <c r="H13" s="29" t="s">
        <v>128</v>
      </c>
      <c r="I13" s="29" t="s">
        <v>129</v>
      </c>
      <c r="J13" s="28" t="s">
        <v>118</v>
      </c>
      <c r="K13" s="28" t="s">
        <v>119</v>
      </c>
      <c r="L13" s="28">
        <v>3</v>
      </c>
      <c r="M13" s="30">
        <f t="shared" si="0"/>
        <v>16.604</v>
      </c>
      <c r="N13" s="30">
        <v>3.449</v>
      </c>
      <c r="O13" s="30">
        <v>13.155</v>
      </c>
      <c r="P13" s="31">
        <v>42736</v>
      </c>
      <c r="Q13" s="28" t="s">
        <v>17</v>
      </c>
      <c r="R13" s="28" t="s">
        <v>120</v>
      </c>
      <c r="T13" s="32"/>
      <c r="U13" s="32"/>
    </row>
    <row r="14" spans="1:21" s="12" customFormat="1" ht="15">
      <c r="A14" s="28" t="s">
        <v>24</v>
      </c>
      <c r="B14" s="28" t="s">
        <v>82</v>
      </c>
      <c r="C14" s="28" t="s">
        <v>130</v>
      </c>
      <c r="D14" s="29" t="s">
        <v>18</v>
      </c>
      <c r="E14" s="28" t="s">
        <v>114</v>
      </c>
      <c r="F14" s="28" t="s">
        <v>115</v>
      </c>
      <c r="G14" s="28" t="s">
        <v>114</v>
      </c>
      <c r="H14" s="29" t="s">
        <v>131</v>
      </c>
      <c r="I14" s="29" t="s">
        <v>132</v>
      </c>
      <c r="J14" s="28" t="s">
        <v>118</v>
      </c>
      <c r="K14" s="28" t="s">
        <v>119</v>
      </c>
      <c r="L14" s="28">
        <v>5</v>
      </c>
      <c r="M14" s="30">
        <f t="shared" si="0"/>
        <v>50.75</v>
      </c>
      <c r="N14" s="30">
        <v>11.38</v>
      </c>
      <c r="O14" s="30">
        <v>39.37</v>
      </c>
      <c r="P14" s="31">
        <v>42736</v>
      </c>
      <c r="Q14" s="28" t="s">
        <v>17</v>
      </c>
      <c r="R14" s="28" t="s">
        <v>120</v>
      </c>
      <c r="T14" s="32"/>
      <c r="U14" s="32"/>
    </row>
    <row r="15" spans="1:21" s="12" customFormat="1" ht="15">
      <c r="A15" s="28" t="s">
        <v>25</v>
      </c>
      <c r="B15" s="28" t="s">
        <v>82</v>
      </c>
      <c r="C15" s="28" t="s">
        <v>133</v>
      </c>
      <c r="D15" s="29" t="s">
        <v>18</v>
      </c>
      <c r="E15" s="28" t="s">
        <v>114</v>
      </c>
      <c r="F15" s="28" t="s">
        <v>115</v>
      </c>
      <c r="G15" s="28" t="s">
        <v>114</v>
      </c>
      <c r="H15" s="29" t="s">
        <v>134</v>
      </c>
      <c r="I15" s="29" t="s">
        <v>135</v>
      </c>
      <c r="J15" s="28" t="s">
        <v>118</v>
      </c>
      <c r="K15" s="28" t="s">
        <v>119</v>
      </c>
      <c r="L15" s="28">
        <v>6</v>
      </c>
      <c r="M15" s="30">
        <f t="shared" si="0"/>
        <v>28.548</v>
      </c>
      <c r="N15" s="30">
        <v>5.688</v>
      </c>
      <c r="O15" s="30">
        <v>22.86</v>
      </c>
      <c r="P15" s="31">
        <v>42736</v>
      </c>
      <c r="Q15" s="28" t="s">
        <v>17</v>
      </c>
      <c r="R15" s="28" t="s">
        <v>120</v>
      </c>
      <c r="T15" s="32"/>
      <c r="U15" s="32"/>
    </row>
    <row r="16" spans="1:21" s="12" customFormat="1" ht="15">
      <c r="A16" s="28" t="s">
        <v>26</v>
      </c>
      <c r="B16" s="28" t="s">
        <v>82</v>
      </c>
      <c r="C16" s="28" t="s">
        <v>136</v>
      </c>
      <c r="D16" s="29" t="s">
        <v>18</v>
      </c>
      <c r="E16" s="28" t="s">
        <v>114</v>
      </c>
      <c r="F16" s="28" t="s">
        <v>115</v>
      </c>
      <c r="G16" s="28" t="s">
        <v>114</v>
      </c>
      <c r="H16" s="29" t="s">
        <v>137</v>
      </c>
      <c r="I16" s="29" t="s">
        <v>138</v>
      </c>
      <c r="J16" s="28" t="s">
        <v>118</v>
      </c>
      <c r="K16" s="28" t="s">
        <v>119</v>
      </c>
      <c r="L16" s="28">
        <v>13</v>
      </c>
      <c r="M16" s="30">
        <f t="shared" si="0"/>
        <v>80.697</v>
      </c>
      <c r="N16" s="30">
        <v>15.415</v>
      </c>
      <c r="O16" s="30">
        <v>65.282</v>
      </c>
      <c r="P16" s="31">
        <v>42736</v>
      </c>
      <c r="Q16" s="28" t="s">
        <v>17</v>
      </c>
      <c r="R16" s="28" t="s">
        <v>120</v>
      </c>
      <c r="T16" s="32"/>
      <c r="U16" s="32"/>
    </row>
    <row r="17" spans="1:21" s="12" customFormat="1" ht="15">
      <c r="A17" s="28" t="s">
        <v>27</v>
      </c>
      <c r="B17" s="28" t="s">
        <v>82</v>
      </c>
      <c r="C17" s="28" t="s">
        <v>139</v>
      </c>
      <c r="D17" s="29" t="s">
        <v>18</v>
      </c>
      <c r="E17" s="28" t="s">
        <v>114</v>
      </c>
      <c r="F17" s="28" t="s">
        <v>115</v>
      </c>
      <c r="G17" s="28" t="s">
        <v>114</v>
      </c>
      <c r="H17" s="29" t="s">
        <v>140</v>
      </c>
      <c r="I17" s="29" t="s">
        <v>141</v>
      </c>
      <c r="J17" s="28" t="s">
        <v>118</v>
      </c>
      <c r="K17" s="28" t="s">
        <v>119</v>
      </c>
      <c r="L17" s="28">
        <v>12</v>
      </c>
      <c r="M17" s="30">
        <f t="shared" si="0"/>
        <v>52.075</v>
      </c>
      <c r="N17" s="30">
        <v>11.802</v>
      </c>
      <c r="O17" s="30">
        <v>40.273</v>
      </c>
      <c r="P17" s="31">
        <v>42736</v>
      </c>
      <c r="Q17" s="28" t="s">
        <v>17</v>
      </c>
      <c r="R17" s="28" t="s">
        <v>120</v>
      </c>
      <c r="S17" s="33"/>
      <c r="T17" s="32"/>
      <c r="U17" s="32"/>
    </row>
    <row r="18" spans="1:21" s="12" customFormat="1" ht="15">
      <c r="A18" s="28" t="s">
        <v>28</v>
      </c>
      <c r="B18" s="28" t="s">
        <v>82</v>
      </c>
      <c r="C18" s="28" t="s">
        <v>142</v>
      </c>
      <c r="D18" s="29" t="s">
        <v>18</v>
      </c>
      <c r="E18" s="28" t="s">
        <v>114</v>
      </c>
      <c r="F18" s="28" t="s">
        <v>115</v>
      </c>
      <c r="G18" s="28" t="s">
        <v>114</v>
      </c>
      <c r="H18" s="29" t="s">
        <v>143</v>
      </c>
      <c r="I18" s="29" t="s">
        <v>144</v>
      </c>
      <c r="J18" s="28" t="s">
        <v>118</v>
      </c>
      <c r="K18" s="28" t="s">
        <v>119</v>
      </c>
      <c r="L18" s="28">
        <v>21</v>
      </c>
      <c r="M18" s="30">
        <f t="shared" si="0"/>
        <v>131.44</v>
      </c>
      <c r="N18" s="30">
        <v>34.05</v>
      </c>
      <c r="O18" s="30">
        <v>97.39</v>
      </c>
      <c r="P18" s="31">
        <v>42736</v>
      </c>
      <c r="Q18" s="28" t="s">
        <v>17</v>
      </c>
      <c r="R18" s="28" t="s">
        <v>120</v>
      </c>
      <c r="S18" s="32"/>
      <c r="T18" s="32"/>
      <c r="U18" s="32"/>
    </row>
    <row r="19" spans="1:21" s="12" customFormat="1" ht="15">
      <c r="A19" s="28" t="s">
        <v>29</v>
      </c>
      <c r="B19" s="28" t="s">
        <v>82</v>
      </c>
      <c r="C19" s="28" t="s">
        <v>145</v>
      </c>
      <c r="D19" s="29" t="s">
        <v>18</v>
      </c>
      <c r="E19" s="28" t="s">
        <v>114</v>
      </c>
      <c r="F19" s="28" t="s">
        <v>115</v>
      </c>
      <c r="G19" s="28" t="s">
        <v>114</v>
      </c>
      <c r="H19" s="29" t="s">
        <v>146</v>
      </c>
      <c r="I19" s="29" t="s">
        <v>147</v>
      </c>
      <c r="J19" s="28" t="s">
        <v>118</v>
      </c>
      <c r="K19" s="28" t="s">
        <v>119</v>
      </c>
      <c r="L19" s="28">
        <v>6</v>
      </c>
      <c r="M19" s="30">
        <f t="shared" si="0"/>
        <v>20.206</v>
      </c>
      <c r="N19" s="30">
        <v>4.736</v>
      </c>
      <c r="O19" s="30">
        <v>15.47</v>
      </c>
      <c r="P19" s="31">
        <v>42736</v>
      </c>
      <c r="Q19" s="28" t="s">
        <v>17</v>
      </c>
      <c r="R19" s="28" t="s">
        <v>120</v>
      </c>
      <c r="T19" s="32"/>
      <c r="U19" s="32"/>
    </row>
    <row r="20" spans="1:21" s="12" customFormat="1" ht="15">
      <c r="A20" s="28" t="s">
        <v>30</v>
      </c>
      <c r="B20" s="28" t="s">
        <v>82</v>
      </c>
      <c r="C20" s="28" t="s">
        <v>148</v>
      </c>
      <c r="D20" s="29" t="s">
        <v>18</v>
      </c>
      <c r="E20" s="28" t="s">
        <v>114</v>
      </c>
      <c r="F20" s="28" t="s">
        <v>115</v>
      </c>
      <c r="G20" s="28" t="s">
        <v>114</v>
      </c>
      <c r="H20" s="29" t="s">
        <v>149</v>
      </c>
      <c r="I20" s="29" t="s">
        <v>150</v>
      </c>
      <c r="J20" s="28" t="s">
        <v>118</v>
      </c>
      <c r="K20" s="28" t="s">
        <v>119</v>
      </c>
      <c r="L20" s="28">
        <v>11</v>
      </c>
      <c r="M20" s="30">
        <f t="shared" si="0"/>
        <v>51.443999999999996</v>
      </c>
      <c r="N20" s="30">
        <v>11.931</v>
      </c>
      <c r="O20" s="30">
        <v>39.513</v>
      </c>
      <c r="P20" s="31">
        <v>42736</v>
      </c>
      <c r="Q20" s="28" t="s">
        <v>17</v>
      </c>
      <c r="R20" s="28" t="s">
        <v>120</v>
      </c>
      <c r="T20" s="32"/>
      <c r="U20" s="32"/>
    </row>
    <row r="21" spans="1:21" s="12" customFormat="1" ht="15">
      <c r="A21" s="28" t="s">
        <v>31</v>
      </c>
      <c r="B21" s="28" t="s">
        <v>82</v>
      </c>
      <c r="C21" s="28" t="s">
        <v>18</v>
      </c>
      <c r="D21" s="29" t="s">
        <v>18</v>
      </c>
      <c r="E21" s="28" t="s">
        <v>114</v>
      </c>
      <c r="F21" s="28" t="s">
        <v>115</v>
      </c>
      <c r="G21" s="28" t="s">
        <v>114</v>
      </c>
      <c r="H21" s="29" t="s">
        <v>151</v>
      </c>
      <c r="I21" s="29" t="s">
        <v>152</v>
      </c>
      <c r="J21" s="28" t="s">
        <v>118</v>
      </c>
      <c r="K21" s="28" t="s">
        <v>119</v>
      </c>
      <c r="L21" s="28">
        <v>9</v>
      </c>
      <c r="M21" s="30">
        <f t="shared" si="0"/>
        <v>21.180999999999997</v>
      </c>
      <c r="N21" s="30">
        <v>4.723</v>
      </c>
      <c r="O21" s="30">
        <v>16.458</v>
      </c>
      <c r="P21" s="31">
        <v>42736</v>
      </c>
      <c r="Q21" s="28" t="s">
        <v>17</v>
      </c>
      <c r="R21" s="28" t="s">
        <v>120</v>
      </c>
      <c r="T21" s="32"/>
      <c r="U21" s="32"/>
    </row>
    <row r="22" spans="1:21" s="12" customFormat="1" ht="15">
      <c r="A22" s="28" t="s">
        <v>32</v>
      </c>
      <c r="B22" s="28" t="s">
        <v>82</v>
      </c>
      <c r="C22" s="28" t="s">
        <v>153</v>
      </c>
      <c r="D22" s="29" t="s">
        <v>18</v>
      </c>
      <c r="E22" s="28" t="s">
        <v>114</v>
      </c>
      <c r="F22" s="28" t="s">
        <v>115</v>
      </c>
      <c r="G22" s="28" t="s">
        <v>114</v>
      </c>
      <c r="H22" s="29" t="s">
        <v>154</v>
      </c>
      <c r="I22" s="29" t="s">
        <v>155</v>
      </c>
      <c r="J22" s="28" t="s">
        <v>118</v>
      </c>
      <c r="K22" s="28" t="s">
        <v>119</v>
      </c>
      <c r="L22" s="28">
        <v>4</v>
      </c>
      <c r="M22" s="30">
        <f t="shared" si="0"/>
        <v>13.847</v>
      </c>
      <c r="N22" s="30">
        <v>3.331</v>
      </c>
      <c r="O22" s="30">
        <v>10.516</v>
      </c>
      <c r="P22" s="31">
        <v>42736</v>
      </c>
      <c r="Q22" s="28" t="s">
        <v>17</v>
      </c>
      <c r="R22" s="28" t="s">
        <v>120</v>
      </c>
      <c r="T22" s="32"/>
      <c r="U22" s="32"/>
    </row>
    <row r="23" spans="1:21" s="12" customFormat="1" ht="15">
      <c r="A23" s="28" t="s">
        <v>33</v>
      </c>
      <c r="B23" s="28" t="s">
        <v>82</v>
      </c>
      <c r="C23" s="28" t="s">
        <v>156</v>
      </c>
      <c r="D23" s="29" t="s">
        <v>18</v>
      </c>
      <c r="E23" s="28" t="s">
        <v>114</v>
      </c>
      <c r="F23" s="28" t="s">
        <v>115</v>
      </c>
      <c r="G23" s="28" t="s">
        <v>114</v>
      </c>
      <c r="H23" s="29" t="s">
        <v>157</v>
      </c>
      <c r="I23" s="29" t="s">
        <v>158</v>
      </c>
      <c r="J23" s="28" t="s">
        <v>118</v>
      </c>
      <c r="K23" s="28" t="s">
        <v>119</v>
      </c>
      <c r="L23" s="28">
        <v>12</v>
      </c>
      <c r="M23" s="30">
        <f t="shared" si="0"/>
        <v>34.08</v>
      </c>
      <c r="N23" s="30">
        <v>7.997</v>
      </c>
      <c r="O23" s="30">
        <v>26.083</v>
      </c>
      <c r="P23" s="31">
        <v>42736</v>
      </c>
      <c r="Q23" s="28" t="s">
        <v>17</v>
      </c>
      <c r="R23" s="28" t="s">
        <v>120</v>
      </c>
      <c r="T23" s="32"/>
      <c r="U23" s="32"/>
    </row>
    <row r="24" spans="1:21" s="12" customFormat="1" ht="15">
      <c r="A24" s="28" t="s">
        <v>34</v>
      </c>
      <c r="B24" s="28" t="s">
        <v>82</v>
      </c>
      <c r="C24" s="28" t="s">
        <v>159</v>
      </c>
      <c r="D24" s="29" t="s">
        <v>18</v>
      </c>
      <c r="E24" s="28" t="s">
        <v>114</v>
      </c>
      <c r="F24" s="28" t="s">
        <v>115</v>
      </c>
      <c r="G24" s="28" t="s">
        <v>114</v>
      </c>
      <c r="H24" s="29" t="s">
        <v>160</v>
      </c>
      <c r="I24" s="29" t="s">
        <v>161</v>
      </c>
      <c r="J24" s="28" t="s">
        <v>118</v>
      </c>
      <c r="K24" s="28" t="s">
        <v>119</v>
      </c>
      <c r="L24" s="28">
        <v>9</v>
      </c>
      <c r="M24" s="30">
        <f t="shared" si="0"/>
        <v>46.756</v>
      </c>
      <c r="N24" s="30">
        <v>12.812</v>
      </c>
      <c r="O24" s="30">
        <v>33.944</v>
      </c>
      <c r="P24" s="31">
        <v>42736</v>
      </c>
      <c r="Q24" s="28" t="s">
        <v>17</v>
      </c>
      <c r="R24" s="28" t="s">
        <v>120</v>
      </c>
      <c r="T24" s="32"/>
      <c r="U24" s="32"/>
    </row>
    <row r="25" spans="1:21" s="12" customFormat="1" ht="15">
      <c r="A25" s="28" t="s">
        <v>35</v>
      </c>
      <c r="B25" s="28" t="s">
        <v>82</v>
      </c>
      <c r="C25" s="28" t="s">
        <v>111</v>
      </c>
      <c r="D25" s="29" t="s">
        <v>18</v>
      </c>
      <c r="E25" s="28" t="s">
        <v>114</v>
      </c>
      <c r="F25" s="28" t="s">
        <v>115</v>
      </c>
      <c r="G25" s="28" t="s">
        <v>114</v>
      </c>
      <c r="H25" s="29" t="s">
        <v>162</v>
      </c>
      <c r="I25" s="29" t="s">
        <v>163</v>
      </c>
      <c r="J25" s="28" t="s">
        <v>118</v>
      </c>
      <c r="K25" s="28" t="s">
        <v>119</v>
      </c>
      <c r="L25" s="28">
        <v>15</v>
      </c>
      <c r="M25" s="30">
        <f t="shared" si="0"/>
        <v>76.621</v>
      </c>
      <c r="N25" s="30">
        <v>17.562</v>
      </c>
      <c r="O25" s="30">
        <v>59.059</v>
      </c>
      <c r="P25" s="31">
        <v>42736</v>
      </c>
      <c r="Q25" s="28" t="s">
        <v>17</v>
      </c>
      <c r="R25" s="28" t="s">
        <v>120</v>
      </c>
      <c r="T25" s="32"/>
      <c r="U25" s="32"/>
    </row>
    <row r="26" spans="1:21" s="12" customFormat="1" ht="15">
      <c r="A26" s="28" t="s">
        <v>36</v>
      </c>
      <c r="B26" s="28" t="s">
        <v>82</v>
      </c>
      <c r="C26" s="28" t="s">
        <v>164</v>
      </c>
      <c r="D26" s="29" t="s">
        <v>18</v>
      </c>
      <c r="E26" s="28" t="s">
        <v>114</v>
      </c>
      <c r="F26" s="28" t="s">
        <v>115</v>
      </c>
      <c r="G26" s="28" t="s">
        <v>114</v>
      </c>
      <c r="H26" s="29" t="s">
        <v>165</v>
      </c>
      <c r="I26" s="29" t="s">
        <v>166</v>
      </c>
      <c r="J26" s="28" t="s">
        <v>118</v>
      </c>
      <c r="K26" s="28" t="s">
        <v>119</v>
      </c>
      <c r="L26" s="28">
        <v>22</v>
      </c>
      <c r="M26" s="30">
        <f t="shared" si="0"/>
        <v>121.496</v>
      </c>
      <c r="N26" s="30">
        <v>31.259</v>
      </c>
      <c r="O26" s="30">
        <v>90.237</v>
      </c>
      <c r="P26" s="31">
        <v>42736</v>
      </c>
      <c r="Q26" s="28" t="s">
        <v>17</v>
      </c>
      <c r="R26" s="28" t="s">
        <v>120</v>
      </c>
      <c r="T26" s="32"/>
      <c r="U26" s="32"/>
    </row>
    <row r="27" spans="1:21" s="12" customFormat="1" ht="15">
      <c r="A27" s="28" t="s">
        <v>37</v>
      </c>
      <c r="B27" s="28" t="s">
        <v>82</v>
      </c>
      <c r="C27" s="28" t="s">
        <v>167</v>
      </c>
      <c r="D27" s="29" t="s">
        <v>18</v>
      </c>
      <c r="E27" s="28" t="s">
        <v>114</v>
      </c>
      <c r="F27" s="28" t="s">
        <v>115</v>
      </c>
      <c r="G27" s="28" t="s">
        <v>114</v>
      </c>
      <c r="H27" s="29" t="s">
        <v>168</v>
      </c>
      <c r="I27" s="29" t="s">
        <v>169</v>
      </c>
      <c r="J27" s="28" t="s">
        <v>118</v>
      </c>
      <c r="K27" s="28" t="s">
        <v>119</v>
      </c>
      <c r="L27" s="28">
        <v>13</v>
      </c>
      <c r="M27" s="30">
        <f t="shared" si="0"/>
        <v>0.203</v>
      </c>
      <c r="N27" s="30">
        <v>0</v>
      </c>
      <c r="O27" s="30">
        <v>0.203</v>
      </c>
      <c r="P27" s="31">
        <v>42736</v>
      </c>
      <c r="Q27" s="28" t="s">
        <v>17</v>
      </c>
      <c r="R27" s="28" t="s">
        <v>120</v>
      </c>
      <c r="T27" s="32"/>
      <c r="U27" s="32"/>
    </row>
    <row r="28" spans="1:21" s="12" customFormat="1" ht="15">
      <c r="A28" s="28" t="s">
        <v>38</v>
      </c>
      <c r="B28" s="28" t="s">
        <v>82</v>
      </c>
      <c r="C28" s="28" t="s">
        <v>170</v>
      </c>
      <c r="D28" s="29" t="s">
        <v>18</v>
      </c>
      <c r="E28" s="28" t="s">
        <v>114</v>
      </c>
      <c r="F28" s="28" t="s">
        <v>115</v>
      </c>
      <c r="G28" s="28" t="s">
        <v>114</v>
      </c>
      <c r="H28" s="29" t="s">
        <v>171</v>
      </c>
      <c r="I28" s="29" t="s">
        <v>172</v>
      </c>
      <c r="J28" s="28" t="s">
        <v>118</v>
      </c>
      <c r="K28" s="28" t="s">
        <v>119</v>
      </c>
      <c r="L28" s="28">
        <v>8</v>
      </c>
      <c r="M28" s="30">
        <f t="shared" si="0"/>
        <v>44.069</v>
      </c>
      <c r="N28" s="30">
        <v>0</v>
      </c>
      <c r="O28" s="30">
        <v>44.069</v>
      </c>
      <c r="P28" s="31">
        <v>42736</v>
      </c>
      <c r="Q28" s="28" t="s">
        <v>17</v>
      </c>
      <c r="R28" s="28" t="s">
        <v>120</v>
      </c>
      <c r="T28" s="32"/>
      <c r="U28" s="32"/>
    </row>
    <row r="29" spans="1:21" s="12" customFormat="1" ht="15">
      <c r="A29" s="28" t="s">
        <v>39</v>
      </c>
      <c r="B29" s="28" t="s">
        <v>82</v>
      </c>
      <c r="C29" s="28" t="s">
        <v>173</v>
      </c>
      <c r="D29" s="29" t="s">
        <v>18</v>
      </c>
      <c r="E29" s="28" t="s">
        <v>114</v>
      </c>
      <c r="F29" s="28" t="s">
        <v>115</v>
      </c>
      <c r="G29" s="28" t="s">
        <v>114</v>
      </c>
      <c r="H29" s="29" t="s">
        <v>174</v>
      </c>
      <c r="I29" s="29" t="s">
        <v>175</v>
      </c>
      <c r="J29" s="28" t="s">
        <v>118</v>
      </c>
      <c r="K29" s="28" t="s">
        <v>119</v>
      </c>
      <c r="L29" s="28">
        <v>5</v>
      </c>
      <c r="M29" s="30">
        <f t="shared" si="0"/>
        <v>53.483999999999995</v>
      </c>
      <c r="N29" s="30">
        <v>12.349</v>
      </c>
      <c r="O29" s="30">
        <v>41.135</v>
      </c>
      <c r="P29" s="31">
        <v>42736</v>
      </c>
      <c r="Q29" s="28" t="s">
        <v>17</v>
      </c>
      <c r="R29" s="28" t="s">
        <v>120</v>
      </c>
      <c r="T29" s="32"/>
      <c r="U29" s="32"/>
    </row>
    <row r="30" spans="1:21" s="12" customFormat="1" ht="15">
      <c r="A30" s="28" t="s">
        <v>40</v>
      </c>
      <c r="B30" s="28" t="s">
        <v>82</v>
      </c>
      <c r="C30" s="28" t="s">
        <v>173</v>
      </c>
      <c r="D30" s="29" t="s">
        <v>18</v>
      </c>
      <c r="E30" s="28" t="s">
        <v>114</v>
      </c>
      <c r="F30" s="28" t="s">
        <v>115</v>
      </c>
      <c r="G30" s="28" t="s">
        <v>114</v>
      </c>
      <c r="H30" s="29" t="s">
        <v>176</v>
      </c>
      <c r="I30" s="29" t="s">
        <v>177</v>
      </c>
      <c r="J30" s="28" t="s">
        <v>118</v>
      </c>
      <c r="K30" s="28" t="s">
        <v>119</v>
      </c>
      <c r="L30" s="28">
        <v>3</v>
      </c>
      <c r="M30" s="30">
        <f t="shared" si="0"/>
        <v>33.207</v>
      </c>
      <c r="N30" s="30">
        <v>7.941</v>
      </c>
      <c r="O30" s="30">
        <v>25.266</v>
      </c>
      <c r="P30" s="31">
        <v>42736</v>
      </c>
      <c r="Q30" s="28" t="s">
        <v>17</v>
      </c>
      <c r="R30" s="28" t="s">
        <v>120</v>
      </c>
      <c r="T30" s="32"/>
      <c r="U30" s="32"/>
    </row>
    <row r="31" spans="1:21" s="12" customFormat="1" ht="15">
      <c r="A31" s="28" t="s">
        <v>41</v>
      </c>
      <c r="B31" s="28" t="s">
        <v>82</v>
      </c>
      <c r="C31" s="28" t="s">
        <v>103</v>
      </c>
      <c r="D31" s="29" t="s">
        <v>18</v>
      </c>
      <c r="E31" s="28" t="s">
        <v>114</v>
      </c>
      <c r="F31" s="28" t="s">
        <v>115</v>
      </c>
      <c r="G31" s="28" t="s">
        <v>114</v>
      </c>
      <c r="H31" s="29" t="s">
        <v>178</v>
      </c>
      <c r="I31" s="29" t="s">
        <v>179</v>
      </c>
      <c r="J31" s="28" t="s">
        <v>118</v>
      </c>
      <c r="K31" s="28" t="s">
        <v>119</v>
      </c>
      <c r="L31" s="28">
        <v>17</v>
      </c>
      <c r="M31" s="30">
        <f t="shared" si="0"/>
        <v>58.169</v>
      </c>
      <c r="N31" s="30">
        <v>14.065</v>
      </c>
      <c r="O31" s="30">
        <v>44.104</v>
      </c>
      <c r="P31" s="31">
        <v>42736</v>
      </c>
      <c r="Q31" s="28" t="s">
        <v>17</v>
      </c>
      <c r="R31" s="28" t="s">
        <v>120</v>
      </c>
      <c r="T31" s="32"/>
      <c r="U31" s="32"/>
    </row>
    <row r="32" spans="1:21" s="12" customFormat="1" ht="15">
      <c r="A32" s="28" t="s">
        <v>42</v>
      </c>
      <c r="B32" s="28" t="s">
        <v>82</v>
      </c>
      <c r="C32" s="28" t="s">
        <v>109</v>
      </c>
      <c r="D32" s="29" t="s">
        <v>18</v>
      </c>
      <c r="E32" s="28" t="s">
        <v>114</v>
      </c>
      <c r="F32" s="28" t="s">
        <v>115</v>
      </c>
      <c r="G32" s="28" t="s">
        <v>114</v>
      </c>
      <c r="H32" s="29" t="s">
        <v>180</v>
      </c>
      <c r="I32" s="29" t="s">
        <v>181</v>
      </c>
      <c r="J32" s="28" t="s">
        <v>118</v>
      </c>
      <c r="K32" s="28" t="s">
        <v>119</v>
      </c>
      <c r="L32" s="28">
        <v>23</v>
      </c>
      <c r="M32" s="30">
        <f t="shared" si="0"/>
        <v>110.095</v>
      </c>
      <c r="N32" s="30">
        <v>24.398</v>
      </c>
      <c r="O32" s="30">
        <v>85.697</v>
      </c>
      <c r="P32" s="31">
        <v>42736</v>
      </c>
      <c r="Q32" s="28" t="s">
        <v>17</v>
      </c>
      <c r="R32" s="28" t="s">
        <v>120</v>
      </c>
      <c r="T32" s="32"/>
      <c r="U32" s="32"/>
    </row>
    <row r="33" spans="1:21" s="12" customFormat="1" ht="15">
      <c r="A33" s="28" t="s">
        <v>43</v>
      </c>
      <c r="B33" s="28" t="s">
        <v>82</v>
      </c>
      <c r="C33" s="28" t="s">
        <v>182</v>
      </c>
      <c r="D33" s="29" t="s">
        <v>18</v>
      </c>
      <c r="E33" s="28" t="s">
        <v>114</v>
      </c>
      <c r="F33" s="28" t="s">
        <v>115</v>
      </c>
      <c r="G33" s="28" t="s">
        <v>114</v>
      </c>
      <c r="H33" s="29" t="s">
        <v>183</v>
      </c>
      <c r="I33" s="29" t="s">
        <v>184</v>
      </c>
      <c r="J33" s="28" t="s">
        <v>118</v>
      </c>
      <c r="K33" s="28" t="s">
        <v>119</v>
      </c>
      <c r="L33" s="28">
        <v>6</v>
      </c>
      <c r="M33" s="30">
        <f t="shared" si="0"/>
        <v>32.844</v>
      </c>
      <c r="N33" s="30">
        <v>7.728</v>
      </c>
      <c r="O33" s="30">
        <v>25.116</v>
      </c>
      <c r="P33" s="31">
        <v>42736</v>
      </c>
      <c r="Q33" s="28" t="s">
        <v>17</v>
      </c>
      <c r="R33" s="28" t="s">
        <v>120</v>
      </c>
      <c r="T33" s="32"/>
      <c r="U33" s="32"/>
    </row>
    <row r="34" spans="1:21" s="12" customFormat="1" ht="15">
      <c r="A34" s="28" t="s">
        <v>44</v>
      </c>
      <c r="B34" s="28" t="s">
        <v>82</v>
      </c>
      <c r="C34" s="28" t="s">
        <v>185</v>
      </c>
      <c r="D34" s="29" t="s">
        <v>18</v>
      </c>
      <c r="E34" s="28" t="s">
        <v>114</v>
      </c>
      <c r="F34" s="28" t="s">
        <v>115</v>
      </c>
      <c r="G34" s="28" t="s">
        <v>114</v>
      </c>
      <c r="H34" s="29" t="s">
        <v>186</v>
      </c>
      <c r="I34" s="29" t="s">
        <v>187</v>
      </c>
      <c r="J34" s="28" t="s">
        <v>118</v>
      </c>
      <c r="K34" s="28" t="s">
        <v>119</v>
      </c>
      <c r="L34" s="28">
        <v>10</v>
      </c>
      <c r="M34" s="30">
        <f t="shared" si="0"/>
        <v>58.391999999999996</v>
      </c>
      <c r="N34" s="30">
        <v>13.461</v>
      </c>
      <c r="O34" s="30">
        <v>44.931</v>
      </c>
      <c r="P34" s="31">
        <v>42736</v>
      </c>
      <c r="Q34" s="28" t="s">
        <v>17</v>
      </c>
      <c r="R34" s="28" t="s">
        <v>120</v>
      </c>
      <c r="T34" s="32"/>
      <c r="U34" s="32"/>
    </row>
    <row r="35" spans="1:21" s="12" customFormat="1" ht="15">
      <c r="A35" s="28" t="s">
        <v>45</v>
      </c>
      <c r="B35" s="28" t="s">
        <v>82</v>
      </c>
      <c r="C35" s="28" t="s">
        <v>188</v>
      </c>
      <c r="D35" s="29" t="s">
        <v>18</v>
      </c>
      <c r="E35" s="28" t="s">
        <v>114</v>
      </c>
      <c r="F35" s="28" t="s">
        <v>115</v>
      </c>
      <c r="G35" s="28" t="s">
        <v>114</v>
      </c>
      <c r="H35" s="29" t="s">
        <v>189</v>
      </c>
      <c r="I35" s="29" t="s">
        <v>190</v>
      </c>
      <c r="J35" s="28" t="s">
        <v>118</v>
      </c>
      <c r="K35" s="28" t="s">
        <v>119</v>
      </c>
      <c r="L35" s="28">
        <v>3</v>
      </c>
      <c r="M35" s="30">
        <f t="shared" si="0"/>
        <v>31.225</v>
      </c>
      <c r="N35" s="30">
        <v>6.943</v>
      </c>
      <c r="O35" s="30">
        <v>24.282</v>
      </c>
      <c r="P35" s="31">
        <v>42736</v>
      </c>
      <c r="Q35" s="28" t="s">
        <v>17</v>
      </c>
      <c r="R35" s="28" t="s">
        <v>120</v>
      </c>
      <c r="T35" s="32"/>
      <c r="U35" s="32"/>
    </row>
    <row r="36" spans="1:21" s="12" customFormat="1" ht="15">
      <c r="A36" s="28" t="s">
        <v>46</v>
      </c>
      <c r="B36" s="28" t="s">
        <v>82</v>
      </c>
      <c r="C36" s="28" t="s">
        <v>103</v>
      </c>
      <c r="D36" s="29" t="s">
        <v>18</v>
      </c>
      <c r="E36" s="28" t="s">
        <v>114</v>
      </c>
      <c r="F36" s="28" t="s">
        <v>115</v>
      </c>
      <c r="G36" s="28" t="s">
        <v>114</v>
      </c>
      <c r="H36" s="29" t="s">
        <v>191</v>
      </c>
      <c r="I36" s="29" t="s">
        <v>192</v>
      </c>
      <c r="J36" s="28" t="s">
        <v>118</v>
      </c>
      <c r="K36" s="28" t="s">
        <v>119</v>
      </c>
      <c r="L36" s="28">
        <v>15</v>
      </c>
      <c r="M36" s="30">
        <f t="shared" si="0"/>
        <v>101.824</v>
      </c>
      <c r="N36" s="30">
        <v>25.19</v>
      </c>
      <c r="O36" s="30">
        <v>76.634</v>
      </c>
      <c r="P36" s="31">
        <v>42736</v>
      </c>
      <c r="Q36" s="28" t="s">
        <v>17</v>
      </c>
      <c r="R36" s="28" t="s">
        <v>120</v>
      </c>
      <c r="T36" s="32"/>
      <c r="U36" s="32"/>
    </row>
    <row r="37" spans="1:21" s="12" customFormat="1" ht="15">
      <c r="A37" s="28" t="s">
        <v>47</v>
      </c>
      <c r="B37" s="28" t="s">
        <v>82</v>
      </c>
      <c r="C37" s="28" t="s">
        <v>193</v>
      </c>
      <c r="D37" s="29" t="s">
        <v>18</v>
      </c>
      <c r="E37" s="28" t="s">
        <v>114</v>
      </c>
      <c r="F37" s="28" t="s">
        <v>115</v>
      </c>
      <c r="G37" s="28" t="s">
        <v>114</v>
      </c>
      <c r="H37" s="29" t="s">
        <v>194</v>
      </c>
      <c r="I37" s="29" t="s">
        <v>195</v>
      </c>
      <c r="J37" s="28" t="s">
        <v>118</v>
      </c>
      <c r="K37" s="28" t="s">
        <v>119</v>
      </c>
      <c r="L37" s="28">
        <v>12</v>
      </c>
      <c r="M37" s="30">
        <f t="shared" si="0"/>
        <v>68.749</v>
      </c>
      <c r="N37" s="30">
        <v>14.02</v>
      </c>
      <c r="O37" s="30">
        <v>54.729</v>
      </c>
      <c r="P37" s="31">
        <v>42736</v>
      </c>
      <c r="Q37" s="28" t="s">
        <v>17</v>
      </c>
      <c r="R37" s="28" t="s">
        <v>120</v>
      </c>
      <c r="T37" s="32"/>
      <c r="U37" s="32"/>
    </row>
    <row r="38" spans="1:21" s="12" customFormat="1" ht="15">
      <c r="A38" s="28" t="s">
        <v>48</v>
      </c>
      <c r="B38" s="28" t="s">
        <v>82</v>
      </c>
      <c r="C38" s="28" t="s">
        <v>196</v>
      </c>
      <c r="D38" s="29" t="s">
        <v>18</v>
      </c>
      <c r="E38" s="28" t="s">
        <v>114</v>
      </c>
      <c r="F38" s="28" t="s">
        <v>115</v>
      </c>
      <c r="G38" s="28" t="s">
        <v>114</v>
      </c>
      <c r="H38" s="29" t="s">
        <v>197</v>
      </c>
      <c r="I38" s="29" t="s">
        <v>198</v>
      </c>
      <c r="J38" s="28" t="s">
        <v>118</v>
      </c>
      <c r="K38" s="28" t="s">
        <v>119</v>
      </c>
      <c r="L38" s="28">
        <v>6</v>
      </c>
      <c r="M38" s="30">
        <f t="shared" si="0"/>
        <v>24.447000000000003</v>
      </c>
      <c r="N38" s="30">
        <v>4.17</v>
      </c>
      <c r="O38" s="30">
        <v>20.277</v>
      </c>
      <c r="P38" s="31">
        <v>42736</v>
      </c>
      <c r="Q38" s="28" t="s">
        <v>17</v>
      </c>
      <c r="R38" s="28" t="s">
        <v>120</v>
      </c>
      <c r="T38" s="32"/>
      <c r="U38" s="32"/>
    </row>
    <row r="39" spans="1:21" s="12" customFormat="1" ht="15">
      <c r="A39" s="28" t="s">
        <v>49</v>
      </c>
      <c r="B39" s="28" t="s">
        <v>82</v>
      </c>
      <c r="C39" s="28" t="s">
        <v>199</v>
      </c>
      <c r="D39" s="29" t="s">
        <v>18</v>
      </c>
      <c r="E39" s="28" t="s">
        <v>114</v>
      </c>
      <c r="F39" s="28" t="s">
        <v>115</v>
      </c>
      <c r="G39" s="28" t="s">
        <v>114</v>
      </c>
      <c r="H39" s="29" t="s">
        <v>200</v>
      </c>
      <c r="I39" s="29" t="s">
        <v>201</v>
      </c>
      <c r="J39" s="28" t="s">
        <v>118</v>
      </c>
      <c r="K39" s="28" t="s">
        <v>119</v>
      </c>
      <c r="L39" s="28">
        <v>15</v>
      </c>
      <c r="M39" s="30">
        <f t="shared" si="0"/>
        <v>91.469</v>
      </c>
      <c r="N39" s="30">
        <v>19.924</v>
      </c>
      <c r="O39" s="30">
        <v>71.545</v>
      </c>
      <c r="P39" s="31">
        <v>42736</v>
      </c>
      <c r="Q39" s="28" t="s">
        <v>17</v>
      </c>
      <c r="R39" s="28" t="s">
        <v>120</v>
      </c>
      <c r="T39" s="32"/>
      <c r="U39" s="32"/>
    </row>
    <row r="40" spans="1:21" s="12" customFormat="1" ht="15">
      <c r="A40" s="28" t="s">
        <v>50</v>
      </c>
      <c r="B40" s="28" t="s">
        <v>82</v>
      </c>
      <c r="C40" s="28" t="s">
        <v>202</v>
      </c>
      <c r="D40" s="29" t="s">
        <v>18</v>
      </c>
      <c r="E40" s="28" t="s">
        <v>114</v>
      </c>
      <c r="F40" s="28" t="s">
        <v>115</v>
      </c>
      <c r="G40" s="28" t="s">
        <v>114</v>
      </c>
      <c r="H40" s="29" t="s">
        <v>203</v>
      </c>
      <c r="I40" s="29" t="s">
        <v>204</v>
      </c>
      <c r="J40" s="28" t="s">
        <v>118</v>
      </c>
      <c r="K40" s="28" t="s">
        <v>119</v>
      </c>
      <c r="L40" s="28">
        <v>9</v>
      </c>
      <c r="M40" s="30">
        <f t="shared" si="0"/>
        <v>26.652</v>
      </c>
      <c r="N40" s="30">
        <v>6.141</v>
      </c>
      <c r="O40" s="30">
        <v>20.511</v>
      </c>
      <c r="P40" s="31">
        <v>42736</v>
      </c>
      <c r="Q40" s="28" t="s">
        <v>17</v>
      </c>
      <c r="R40" s="28" t="s">
        <v>120</v>
      </c>
      <c r="T40" s="32"/>
      <c r="U40" s="32"/>
    </row>
    <row r="41" spans="1:21" s="12" customFormat="1" ht="15">
      <c r="A41" s="28" t="s">
        <v>51</v>
      </c>
      <c r="B41" s="28" t="s">
        <v>82</v>
      </c>
      <c r="C41" s="28" t="s">
        <v>205</v>
      </c>
      <c r="D41" s="29" t="s">
        <v>18</v>
      </c>
      <c r="E41" s="28" t="s">
        <v>114</v>
      </c>
      <c r="F41" s="28" t="s">
        <v>115</v>
      </c>
      <c r="G41" s="28" t="s">
        <v>114</v>
      </c>
      <c r="H41" s="29" t="s">
        <v>206</v>
      </c>
      <c r="I41" s="29" t="s">
        <v>207</v>
      </c>
      <c r="J41" s="28" t="s">
        <v>118</v>
      </c>
      <c r="K41" s="28" t="s">
        <v>119</v>
      </c>
      <c r="L41" s="28">
        <v>5</v>
      </c>
      <c r="M41" s="30">
        <f t="shared" si="0"/>
        <v>32.788</v>
      </c>
      <c r="N41" s="30">
        <v>7.388</v>
      </c>
      <c r="O41" s="30">
        <v>25.4</v>
      </c>
      <c r="P41" s="31">
        <v>42736</v>
      </c>
      <c r="Q41" s="28" t="s">
        <v>17</v>
      </c>
      <c r="R41" s="28" t="s">
        <v>120</v>
      </c>
      <c r="T41" s="32"/>
      <c r="U41" s="32"/>
    </row>
    <row r="42" spans="1:21" s="12" customFormat="1" ht="15">
      <c r="A42" s="28" t="s">
        <v>52</v>
      </c>
      <c r="B42" s="28" t="s">
        <v>82</v>
      </c>
      <c r="C42" s="28" t="s">
        <v>208</v>
      </c>
      <c r="D42" s="29" t="s">
        <v>18</v>
      </c>
      <c r="E42" s="28" t="s">
        <v>114</v>
      </c>
      <c r="F42" s="28" t="s">
        <v>115</v>
      </c>
      <c r="G42" s="28" t="s">
        <v>114</v>
      </c>
      <c r="H42" s="29" t="s">
        <v>209</v>
      </c>
      <c r="I42" s="29" t="s">
        <v>210</v>
      </c>
      <c r="J42" s="28" t="s">
        <v>118</v>
      </c>
      <c r="K42" s="28" t="s">
        <v>119</v>
      </c>
      <c r="L42" s="28">
        <v>9</v>
      </c>
      <c r="M42" s="30">
        <f t="shared" si="0"/>
        <v>11.254</v>
      </c>
      <c r="N42" s="30">
        <v>2.504</v>
      </c>
      <c r="O42" s="30">
        <v>8.75</v>
      </c>
      <c r="P42" s="31">
        <v>42736</v>
      </c>
      <c r="Q42" s="28" t="s">
        <v>17</v>
      </c>
      <c r="R42" s="28" t="s">
        <v>120</v>
      </c>
      <c r="T42" s="32"/>
      <c r="U42" s="32"/>
    </row>
    <row r="43" spans="1:21" s="12" customFormat="1" ht="15">
      <c r="A43" s="28" t="s">
        <v>53</v>
      </c>
      <c r="B43" s="28" t="s">
        <v>82</v>
      </c>
      <c r="C43" s="28" t="s">
        <v>211</v>
      </c>
      <c r="D43" s="29" t="s">
        <v>18</v>
      </c>
      <c r="E43" s="28" t="s">
        <v>114</v>
      </c>
      <c r="F43" s="28" t="s">
        <v>115</v>
      </c>
      <c r="G43" s="28" t="s">
        <v>114</v>
      </c>
      <c r="H43" s="29" t="s">
        <v>212</v>
      </c>
      <c r="I43" s="29" t="s">
        <v>213</v>
      </c>
      <c r="J43" s="28" t="s">
        <v>118</v>
      </c>
      <c r="K43" s="28" t="s">
        <v>119</v>
      </c>
      <c r="L43" s="28">
        <v>5</v>
      </c>
      <c r="M43" s="30">
        <f t="shared" si="0"/>
        <v>23.820999999999998</v>
      </c>
      <c r="N43" s="30">
        <v>4.834</v>
      </c>
      <c r="O43" s="30">
        <v>18.987</v>
      </c>
      <c r="P43" s="31">
        <v>42736</v>
      </c>
      <c r="Q43" s="28" t="s">
        <v>17</v>
      </c>
      <c r="R43" s="28" t="s">
        <v>120</v>
      </c>
      <c r="T43" s="32"/>
      <c r="U43" s="32"/>
    </row>
    <row r="44" spans="1:21" s="12" customFormat="1" ht="15">
      <c r="A44" s="28" t="s">
        <v>54</v>
      </c>
      <c r="B44" s="28" t="s">
        <v>82</v>
      </c>
      <c r="C44" s="28" t="s">
        <v>214</v>
      </c>
      <c r="D44" s="29" t="s">
        <v>215</v>
      </c>
      <c r="E44" s="28" t="s">
        <v>114</v>
      </c>
      <c r="F44" s="28" t="s">
        <v>115</v>
      </c>
      <c r="G44" s="28" t="s">
        <v>114</v>
      </c>
      <c r="H44" s="29" t="s">
        <v>216</v>
      </c>
      <c r="I44" s="29" t="s">
        <v>217</v>
      </c>
      <c r="J44" s="28" t="s">
        <v>118</v>
      </c>
      <c r="K44" s="28" t="s">
        <v>119</v>
      </c>
      <c r="L44" s="28">
        <v>8</v>
      </c>
      <c r="M44" s="30">
        <f t="shared" si="0"/>
        <v>45.002</v>
      </c>
      <c r="N44" s="30">
        <v>8.948</v>
      </c>
      <c r="O44" s="30">
        <v>36.054</v>
      </c>
      <c r="P44" s="31">
        <v>42736</v>
      </c>
      <c r="Q44" s="28" t="s">
        <v>17</v>
      </c>
      <c r="R44" s="28" t="s">
        <v>120</v>
      </c>
      <c r="T44" s="32"/>
      <c r="U44" s="32"/>
    </row>
    <row r="45" spans="1:21" s="12" customFormat="1" ht="15">
      <c r="A45" s="28" t="s">
        <v>55</v>
      </c>
      <c r="B45" s="28" t="s">
        <v>82</v>
      </c>
      <c r="C45" s="28" t="s">
        <v>218</v>
      </c>
      <c r="D45" s="29" t="s">
        <v>18</v>
      </c>
      <c r="E45" s="28" t="s">
        <v>114</v>
      </c>
      <c r="F45" s="28" t="s">
        <v>115</v>
      </c>
      <c r="G45" s="28" t="s">
        <v>114</v>
      </c>
      <c r="H45" s="29" t="s">
        <v>219</v>
      </c>
      <c r="I45" s="29" t="s">
        <v>220</v>
      </c>
      <c r="J45" s="28" t="s">
        <v>118</v>
      </c>
      <c r="K45" s="28" t="s">
        <v>119</v>
      </c>
      <c r="L45" s="28">
        <v>3</v>
      </c>
      <c r="M45" s="30">
        <f t="shared" si="0"/>
        <v>10.39</v>
      </c>
      <c r="N45" s="30">
        <v>1.583</v>
      </c>
      <c r="O45" s="30">
        <v>8.807</v>
      </c>
      <c r="P45" s="31">
        <v>42736</v>
      </c>
      <c r="Q45" s="28" t="s">
        <v>17</v>
      </c>
      <c r="R45" s="28" t="s">
        <v>120</v>
      </c>
      <c r="T45" s="32"/>
      <c r="U45" s="32"/>
    </row>
    <row r="46" spans="1:21" s="12" customFormat="1" ht="15">
      <c r="A46" s="28" t="s">
        <v>56</v>
      </c>
      <c r="B46" s="28" t="s">
        <v>82</v>
      </c>
      <c r="C46" s="28" t="s">
        <v>221</v>
      </c>
      <c r="D46" s="29" t="s">
        <v>18</v>
      </c>
      <c r="E46" s="28" t="s">
        <v>114</v>
      </c>
      <c r="F46" s="28" t="s">
        <v>115</v>
      </c>
      <c r="G46" s="28" t="s">
        <v>114</v>
      </c>
      <c r="H46" s="29" t="s">
        <v>222</v>
      </c>
      <c r="I46" s="29" t="s">
        <v>223</v>
      </c>
      <c r="J46" s="28" t="s">
        <v>118</v>
      </c>
      <c r="K46" s="28" t="s">
        <v>119</v>
      </c>
      <c r="L46" s="28">
        <v>12</v>
      </c>
      <c r="M46" s="30">
        <f t="shared" si="0"/>
        <v>47.425</v>
      </c>
      <c r="N46" s="30">
        <v>7.799</v>
      </c>
      <c r="O46" s="30">
        <v>39.626</v>
      </c>
      <c r="P46" s="31">
        <v>42736</v>
      </c>
      <c r="Q46" s="28" t="s">
        <v>17</v>
      </c>
      <c r="R46" s="28" t="s">
        <v>120</v>
      </c>
      <c r="T46" s="32"/>
      <c r="U46" s="32"/>
    </row>
    <row r="47" spans="1:21" s="12" customFormat="1" ht="15">
      <c r="A47" s="28" t="s">
        <v>57</v>
      </c>
      <c r="B47" s="28" t="s">
        <v>82</v>
      </c>
      <c r="C47" s="28" t="s">
        <v>224</v>
      </c>
      <c r="D47" s="29" t="s">
        <v>18</v>
      </c>
      <c r="E47" s="28" t="s">
        <v>114</v>
      </c>
      <c r="F47" s="28" t="s">
        <v>115</v>
      </c>
      <c r="G47" s="28" t="s">
        <v>114</v>
      </c>
      <c r="H47" s="29" t="s">
        <v>225</v>
      </c>
      <c r="I47" s="29" t="s">
        <v>226</v>
      </c>
      <c r="J47" s="28" t="s">
        <v>118</v>
      </c>
      <c r="K47" s="28" t="s">
        <v>119</v>
      </c>
      <c r="L47" s="28">
        <v>12</v>
      </c>
      <c r="M47" s="30">
        <f t="shared" si="0"/>
        <v>0.016</v>
      </c>
      <c r="N47" s="30">
        <v>0.005</v>
      </c>
      <c r="O47" s="30">
        <v>0.011</v>
      </c>
      <c r="P47" s="31">
        <v>42736</v>
      </c>
      <c r="Q47" s="28" t="s">
        <v>17</v>
      </c>
      <c r="R47" s="28" t="s">
        <v>120</v>
      </c>
      <c r="T47" s="32"/>
      <c r="U47" s="32"/>
    </row>
    <row r="48" spans="1:21" s="12" customFormat="1" ht="15">
      <c r="A48" s="28" t="s">
        <v>58</v>
      </c>
      <c r="B48" s="28" t="s">
        <v>82</v>
      </c>
      <c r="C48" s="28" t="s">
        <v>227</v>
      </c>
      <c r="D48" s="29" t="s">
        <v>18</v>
      </c>
      <c r="E48" s="28" t="s">
        <v>114</v>
      </c>
      <c r="F48" s="28" t="s">
        <v>115</v>
      </c>
      <c r="G48" s="28" t="s">
        <v>114</v>
      </c>
      <c r="H48" s="29" t="s">
        <v>228</v>
      </c>
      <c r="I48" s="29" t="s">
        <v>229</v>
      </c>
      <c r="J48" s="28" t="s">
        <v>118</v>
      </c>
      <c r="K48" s="28" t="s">
        <v>119</v>
      </c>
      <c r="L48" s="28">
        <v>12</v>
      </c>
      <c r="M48" s="30">
        <f t="shared" si="0"/>
        <v>17.495</v>
      </c>
      <c r="N48" s="30">
        <v>6.014</v>
      </c>
      <c r="O48" s="30">
        <v>11.481</v>
      </c>
      <c r="P48" s="31">
        <v>42736</v>
      </c>
      <c r="Q48" s="28" t="s">
        <v>17</v>
      </c>
      <c r="R48" s="28" t="s">
        <v>120</v>
      </c>
      <c r="T48" s="32"/>
      <c r="U48" s="32"/>
    </row>
    <row r="49" spans="1:21" s="12" customFormat="1" ht="15">
      <c r="A49" s="28" t="s">
        <v>59</v>
      </c>
      <c r="B49" s="28" t="s">
        <v>82</v>
      </c>
      <c r="C49" s="28" t="s">
        <v>230</v>
      </c>
      <c r="D49" s="29" t="s">
        <v>18</v>
      </c>
      <c r="E49" s="28" t="s">
        <v>114</v>
      </c>
      <c r="F49" s="28" t="s">
        <v>115</v>
      </c>
      <c r="G49" s="28" t="s">
        <v>114</v>
      </c>
      <c r="H49" s="29" t="s">
        <v>231</v>
      </c>
      <c r="I49" s="29" t="s">
        <v>232</v>
      </c>
      <c r="J49" s="28" t="s">
        <v>118</v>
      </c>
      <c r="K49" s="28" t="s">
        <v>119</v>
      </c>
      <c r="L49" s="28">
        <v>12</v>
      </c>
      <c r="M49" s="30">
        <f t="shared" si="0"/>
        <v>51.492000000000004</v>
      </c>
      <c r="N49" s="30">
        <v>13.167</v>
      </c>
      <c r="O49" s="30">
        <v>38.325</v>
      </c>
      <c r="P49" s="31">
        <v>42736</v>
      </c>
      <c r="Q49" s="28" t="s">
        <v>17</v>
      </c>
      <c r="R49" s="28" t="s">
        <v>120</v>
      </c>
      <c r="T49" s="32"/>
      <c r="U49" s="32"/>
    </row>
    <row r="50" spans="1:21" s="12" customFormat="1" ht="15">
      <c r="A50" s="28" t="s">
        <v>60</v>
      </c>
      <c r="B50" s="28" t="s">
        <v>82</v>
      </c>
      <c r="C50" s="28" t="s">
        <v>233</v>
      </c>
      <c r="D50" s="29" t="s">
        <v>18</v>
      </c>
      <c r="E50" s="28" t="s">
        <v>114</v>
      </c>
      <c r="F50" s="28" t="s">
        <v>115</v>
      </c>
      <c r="G50" s="28" t="s">
        <v>114</v>
      </c>
      <c r="H50" s="29" t="s">
        <v>234</v>
      </c>
      <c r="I50" s="29" t="s">
        <v>235</v>
      </c>
      <c r="J50" s="28" t="s">
        <v>118</v>
      </c>
      <c r="K50" s="28" t="s">
        <v>119</v>
      </c>
      <c r="L50" s="28">
        <v>3</v>
      </c>
      <c r="M50" s="30">
        <f t="shared" si="0"/>
        <v>9.095</v>
      </c>
      <c r="N50" s="30">
        <v>2.23</v>
      </c>
      <c r="O50" s="30">
        <v>6.865</v>
      </c>
      <c r="P50" s="31">
        <v>42736</v>
      </c>
      <c r="Q50" s="28" t="s">
        <v>17</v>
      </c>
      <c r="R50" s="28" t="s">
        <v>120</v>
      </c>
      <c r="T50" s="32"/>
      <c r="U50" s="32"/>
    </row>
    <row r="51" spans="1:21" s="12" customFormat="1" ht="15">
      <c r="A51" s="28" t="s">
        <v>61</v>
      </c>
      <c r="B51" s="28" t="s">
        <v>82</v>
      </c>
      <c r="C51" s="28" t="s">
        <v>236</v>
      </c>
      <c r="D51" s="29" t="s">
        <v>18</v>
      </c>
      <c r="E51" s="28" t="s">
        <v>114</v>
      </c>
      <c r="F51" s="28" t="s">
        <v>115</v>
      </c>
      <c r="G51" s="28" t="s">
        <v>114</v>
      </c>
      <c r="H51" s="29" t="s">
        <v>237</v>
      </c>
      <c r="I51" s="29" t="s">
        <v>238</v>
      </c>
      <c r="J51" s="28" t="s">
        <v>118</v>
      </c>
      <c r="K51" s="28" t="s">
        <v>83</v>
      </c>
      <c r="L51" s="28">
        <v>3</v>
      </c>
      <c r="M51" s="30">
        <f t="shared" si="0"/>
        <v>5.568</v>
      </c>
      <c r="N51" s="30">
        <v>1.671</v>
      </c>
      <c r="O51" s="30">
        <v>3.897</v>
      </c>
      <c r="P51" s="31">
        <v>42736</v>
      </c>
      <c r="Q51" s="28" t="s">
        <v>17</v>
      </c>
      <c r="R51" s="28" t="s">
        <v>120</v>
      </c>
      <c r="T51" s="32"/>
      <c r="U51" s="32"/>
    </row>
    <row r="52" spans="1:21" s="12" customFormat="1" ht="15">
      <c r="A52" s="28" t="s">
        <v>84</v>
      </c>
      <c r="B52" s="28" t="s">
        <v>82</v>
      </c>
      <c r="C52" s="28" t="s">
        <v>193</v>
      </c>
      <c r="D52" s="29" t="s">
        <v>18</v>
      </c>
      <c r="E52" s="28" t="s">
        <v>114</v>
      </c>
      <c r="F52" s="28" t="s">
        <v>115</v>
      </c>
      <c r="G52" s="28" t="s">
        <v>114</v>
      </c>
      <c r="H52" s="29" t="s">
        <v>239</v>
      </c>
      <c r="I52" s="29" t="s">
        <v>240</v>
      </c>
      <c r="J52" s="28" t="s">
        <v>118</v>
      </c>
      <c r="K52" s="28" t="s">
        <v>119</v>
      </c>
      <c r="L52" s="28">
        <v>10</v>
      </c>
      <c r="M52" s="30">
        <f t="shared" si="0"/>
        <v>19.762</v>
      </c>
      <c r="N52" s="30">
        <v>4.743</v>
      </c>
      <c r="O52" s="30">
        <v>15.019</v>
      </c>
      <c r="P52" s="31">
        <v>42736</v>
      </c>
      <c r="Q52" s="28" t="s">
        <v>17</v>
      </c>
      <c r="R52" s="28" t="s">
        <v>120</v>
      </c>
      <c r="T52" s="32"/>
      <c r="U52" s="32"/>
    </row>
    <row r="53" spans="1:21" s="12" customFormat="1" ht="15">
      <c r="A53" s="28" t="s">
        <v>85</v>
      </c>
      <c r="B53" s="28" t="s">
        <v>82</v>
      </c>
      <c r="C53" s="28" t="s">
        <v>241</v>
      </c>
      <c r="D53" s="29" t="s">
        <v>242</v>
      </c>
      <c r="E53" s="28" t="s">
        <v>114</v>
      </c>
      <c r="F53" s="28" t="s">
        <v>115</v>
      </c>
      <c r="G53" s="28" t="s">
        <v>114</v>
      </c>
      <c r="H53" s="29" t="s">
        <v>243</v>
      </c>
      <c r="I53" s="29" t="s">
        <v>244</v>
      </c>
      <c r="J53" s="28" t="s">
        <v>118</v>
      </c>
      <c r="K53" s="28" t="s">
        <v>119</v>
      </c>
      <c r="L53" s="28">
        <v>12</v>
      </c>
      <c r="M53" s="30">
        <f t="shared" si="0"/>
        <v>7.094</v>
      </c>
      <c r="N53" s="30">
        <v>1.761</v>
      </c>
      <c r="O53" s="30">
        <v>5.333</v>
      </c>
      <c r="P53" s="31">
        <v>42736</v>
      </c>
      <c r="Q53" s="28" t="s">
        <v>17</v>
      </c>
      <c r="R53" s="28" t="s">
        <v>120</v>
      </c>
      <c r="T53" s="32"/>
      <c r="U53" s="32"/>
    </row>
    <row r="54" spans="1:21" s="12" customFormat="1" ht="15">
      <c r="A54" s="28" t="s">
        <v>86</v>
      </c>
      <c r="B54" s="28" t="s">
        <v>82</v>
      </c>
      <c r="C54" s="28" t="s">
        <v>164</v>
      </c>
      <c r="D54" s="29" t="s">
        <v>18</v>
      </c>
      <c r="E54" s="28" t="s">
        <v>114</v>
      </c>
      <c r="F54" s="28" t="s">
        <v>115</v>
      </c>
      <c r="G54" s="28" t="s">
        <v>114</v>
      </c>
      <c r="H54" s="29" t="s">
        <v>245</v>
      </c>
      <c r="I54" s="29" t="s">
        <v>246</v>
      </c>
      <c r="J54" s="28" t="s">
        <v>118</v>
      </c>
      <c r="K54" s="28" t="s">
        <v>119</v>
      </c>
      <c r="L54" s="28">
        <v>12</v>
      </c>
      <c r="M54" s="30">
        <f t="shared" si="0"/>
        <v>11.079</v>
      </c>
      <c r="N54" s="30">
        <v>2.498</v>
      </c>
      <c r="O54" s="30">
        <v>8.581</v>
      </c>
      <c r="P54" s="31">
        <v>42736</v>
      </c>
      <c r="Q54" s="28" t="s">
        <v>17</v>
      </c>
      <c r="R54" s="28" t="s">
        <v>120</v>
      </c>
      <c r="T54" s="32"/>
      <c r="U54" s="32"/>
    </row>
    <row r="55" spans="1:21" s="12" customFormat="1" ht="15">
      <c r="A55" s="28" t="s">
        <v>87</v>
      </c>
      <c r="B55" s="28" t="s">
        <v>82</v>
      </c>
      <c r="C55" s="28" t="s">
        <v>247</v>
      </c>
      <c r="D55" s="29" t="s">
        <v>18</v>
      </c>
      <c r="E55" s="28" t="s">
        <v>114</v>
      </c>
      <c r="F55" s="28" t="s">
        <v>115</v>
      </c>
      <c r="G55" s="28" t="s">
        <v>114</v>
      </c>
      <c r="H55" s="29" t="s">
        <v>248</v>
      </c>
      <c r="I55" s="29" t="s">
        <v>249</v>
      </c>
      <c r="J55" s="28" t="s">
        <v>118</v>
      </c>
      <c r="K55" s="28" t="s">
        <v>119</v>
      </c>
      <c r="L55" s="28">
        <v>10</v>
      </c>
      <c r="M55" s="30">
        <f t="shared" si="0"/>
        <v>2.188</v>
      </c>
      <c r="N55" s="30">
        <v>0.904</v>
      </c>
      <c r="O55" s="30">
        <v>1.284</v>
      </c>
      <c r="P55" s="31">
        <v>42736</v>
      </c>
      <c r="Q55" s="28" t="s">
        <v>17</v>
      </c>
      <c r="R55" s="28" t="s">
        <v>120</v>
      </c>
      <c r="T55" s="32"/>
      <c r="U55" s="32"/>
    </row>
    <row r="56" spans="1:21" s="12" customFormat="1" ht="15">
      <c r="A56" s="28" t="s">
        <v>88</v>
      </c>
      <c r="B56" s="28" t="s">
        <v>82</v>
      </c>
      <c r="C56" s="28" t="s">
        <v>167</v>
      </c>
      <c r="D56" s="29" t="s">
        <v>18</v>
      </c>
      <c r="E56" s="28" t="s">
        <v>114</v>
      </c>
      <c r="F56" s="28" t="s">
        <v>115</v>
      </c>
      <c r="G56" s="28" t="s">
        <v>114</v>
      </c>
      <c r="H56" s="29" t="s">
        <v>250</v>
      </c>
      <c r="I56" s="29" t="s">
        <v>18</v>
      </c>
      <c r="J56" s="28" t="s">
        <v>118</v>
      </c>
      <c r="K56" s="28" t="s">
        <v>119</v>
      </c>
      <c r="L56" s="28">
        <v>10</v>
      </c>
      <c r="M56" s="30">
        <f t="shared" si="0"/>
        <v>44.831</v>
      </c>
      <c r="N56" s="30">
        <v>17.432</v>
      </c>
      <c r="O56" s="30">
        <v>27.399</v>
      </c>
      <c r="P56" s="31">
        <v>42736</v>
      </c>
      <c r="Q56" s="28" t="s">
        <v>17</v>
      </c>
      <c r="R56" s="28" t="s">
        <v>120</v>
      </c>
      <c r="T56" s="32"/>
      <c r="U56" s="32"/>
    </row>
    <row r="57" spans="1:21" s="12" customFormat="1" ht="15">
      <c r="A57" s="28" t="s">
        <v>89</v>
      </c>
      <c r="B57" s="28" t="s">
        <v>82</v>
      </c>
      <c r="C57" s="28" t="s">
        <v>251</v>
      </c>
      <c r="D57" s="29" t="s">
        <v>18</v>
      </c>
      <c r="E57" s="28" t="s">
        <v>114</v>
      </c>
      <c r="F57" s="28" t="s">
        <v>115</v>
      </c>
      <c r="G57" s="28" t="s">
        <v>114</v>
      </c>
      <c r="H57" s="29" t="s">
        <v>252</v>
      </c>
      <c r="I57" s="29" t="s">
        <v>18</v>
      </c>
      <c r="J57" s="28" t="s">
        <v>118</v>
      </c>
      <c r="K57" s="28" t="s">
        <v>119</v>
      </c>
      <c r="L57" s="28">
        <v>10</v>
      </c>
      <c r="M57" s="30">
        <f t="shared" si="0"/>
        <v>22.012999999999998</v>
      </c>
      <c r="N57" s="30">
        <v>8.562</v>
      </c>
      <c r="O57" s="30">
        <v>13.451</v>
      </c>
      <c r="P57" s="31">
        <v>42736</v>
      </c>
      <c r="Q57" s="28" t="s">
        <v>17</v>
      </c>
      <c r="R57" s="28" t="s">
        <v>120</v>
      </c>
      <c r="T57" s="32"/>
      <c r="U57" s="32"/>
    </row>
    <row r="58" spans="1:21" s="12" customFormat="1" ht="15">
      <c r="A58" s="28" t="s">
        <v>90</v>
      </c>
      <c r="B58" s="28" t="s">
        <v>82</v>
      </c>
      <c r="C58" s="28" t="s">
        <v>253</v>
      </c>
      <c r="D58" s="29" t="s">
        <v>18</v>
      </c>
      <c r="E58" s="28" t="s">
        <v>114</v>
      </c>
      <c r="F58" s="28" t="s">
        <v>115</v>
      </c>
      <c r="G58" s="28" t="s">
        <v>114</v>
      </c>
      <c r="H58" s="29" t="s">
        <v>254</v>
      </c>
      <c r="I58" s="29" t="s">
        <v>18</v>
      </c>
      <c r="J58" s="28" t="s">
        <v>118</v>
      </c>
      <c r="K58" s="28" t="s">
        <v>119</v>
      </c>
      <c r="L58" s="28">
        <v>10</v>
      </c>
      <c r="M58" s="30">
        <f t="shared" si="0"/>
        <v>22.012999999999998</v>
      </c>
      <c r="N58" s="30">
        <v>8.562</v>
      </c>
      <c r="O58" s="30">
        <v>13.451</v>
      </c>
      <c r="P58" s="31">
        <v>42736</v>
      </c>
      <c r="Q58" s="28" t="s">
        <v>17</v>
      </c>
      <c r="R58" s="28" t="s">
        <v>120</v>
      </c>
      <c r="T58" s="32"/>
      <c r="U58" s="32"/>
    </row>
    <row r="59" spans="1:21" s="12" customFormat="1" ht="15">
      <c r="A59" s="28" t="s">
        <v>91</v>
      </c>
      <c r="B59" s="28" t="s">
        <v>82</v>
      </c>
      <c r="C59" s="28" t="s">
        <v>164</v>
      </c>
      <c r="D59" s="29" t="s">
        <v>255</v>
      </c>
      <c r="E59" s="28" t="s">
        <v>114</v>
      </c>
      <c r="F59" s="28" t="s">
        <v>115</v>
      </c>
      <c r="G59" s="28" t="s">
        <v>114</v>
      </c>
      <c r="H59" s="29" t="s">
        <v>256</v>
      </c>
      <c r="I59" s="29" t="s">
        <v>257</v>
      </c>
      <c r="J59" s="28" t="s">
        <v>118</v>
      </c>
      <c r="K59" s="28" t="s">
        <v>19</v>
      </c>
      <c r="L59" s="28">
        <v>25</v>
      </c>
      <c r="M59" s="30">
        <f t="shared" si="0"/>
        <v>0.1</v>
      </c>
      <c r="N59" s="30">
        <v>0.1</v>
      </c>
      <c r="O59" s="30">
        <v>0</v>
      </c>
      <c r="P59" s="31">
        <v>42736</v>
      </c>
      <c r="Q59" s="28" t="s">
        <v>105</v>
      </c>
      <c r="R59" s="28" t="s">
        <v>120</v>
      </c>
      <c r="T59" s="32"/>
      <c r="U59" s="32"/>
    </row>
    <row r="60" spans="1:21" s="12" customFormat="1" ht="15">
      <c r="A60" s="28" t="s">
        <v>92</v>
      </c>
      <c r="B60" s="28" t="s">
        <v>82</v>
      </c>
      <c r="C60" s="28" t="s">
        <v>109</v>
      </c>
      <c r="D60" s="29" t="s">
        <v>258</v>
      </c>
      <c r="E60" s="28" t="s">
        <v>114</v>
      </c>
      <c r="F60" s="28" t="s">
        <v>115</v>
      </c>
      <c r="G60" s="28" t="s">
        <v>114</v>
      </c>
      <c r="H60" s="29" t="s">
        <v>259</v>
      </c>
      <c r="I60" s="29" t="s">
        <v>260</v>
      </c>
      <c r="J60" s="28" t="s">
        <v>118</v>
      </c>
      <c r="K60" s="28" t="s">
        <v>19</v>
      </c>
      <c r="L60" s="28">
        <v>12.5</v>
      </c>
      <c r="M60" s="30">
        <f t="shared" si="0"/>
        <v>0.1</v>
      </c>
      <c r="N60" s="30">
        <v>0.1</v>
      </c>
      <c r="O60" s="30">
        <v>0</v>
      </c>
      <c r="P60" s="31">
        <v>42736</v>
      </c>
      <c r="Q60" s="28" t="s">
        <v>105</v>
      </c>
      <c r="R60" s="28" t="s">
        <v>120</v>
      </c>
      <c r="S60" s="33"/>
      <c r="T60" s="32"/>
      <c r="U60" s="32"/>
    </row>
    <row r="61" spans="1:21" s="12" customFormat="1" ht="15">
      <c r="A61" s="28" t="s">
        <v>93</v>
      </c>
      <c r="B61" s="28" t="s">
        <v>261</v>
      </c>
      <c r="C61" s="28" t="s">
        <v>211</v>
      </c>
      <c r="D61" s="29" t="s">
        <v>262</v>
      </c>
      <c r="E61" s="28" t="s">
        <v>114</v>
      </c>
      <c r="F61" s="28" t="s">
        <v>115</v>
      </c>
      <c r="G61" s="28" t="s">
        <v>114</v>
      </c>
      <c r="H61" s="29" t="s">
        <v>212</v>
      </c>
      <c r="I61" s="29" t="s">
        <v>263</v>
      </c>
      <c r="J61" s="28" t="s">
        <v>118</v>
      </c>
      <c r="K61" s="28" t="s">
        <v>119</v>
      </c>
      <c r="L61" s="28">
        <v>5</v>
      </c>
      <c r="M61" s="30">
        <f t="shared" si="0"/>
        <v>9.349</v>
      </c>
      <c r="N61" s="30">
        <v>0.696</v>
      </c>
      <c r="O61" s="30">
        <v>8.653</v>
      </c>
      <c r="P61" s="31">
        <v>42736</v>
      </c>
      <c r="Q61" s="28" t="s">
        <v>17</v>
      </c>
      <c r="R61" s="28" t="s">
        <v>120</v>
      </c>
      <c r="T61" s="32"/>
      <c r="U61" s="32"/>
    </row>
    <row r="62" spans="1:21" s="12" customFormat="1" ht="23.25">
      <c r="A62" s="28" t="s">
        <v>94</v>
      </c>
      <c r="B62" s="34" t="s">
        <v>264</v>
      </c>
      <c r="C62" s="28" t="s">
        <v>18</v>
      </c>
      <c r="D62" s="29" t="s">
        <v>265</v>
      </c>
      <c r="E62" s="28" t="s">
        <v>114</v>
      </c>
      <c r="F62" s="28" t="s">
        <v>115</v>
      </c>
      <c r="G62" s="28" t="s">
        <v>114</v>
      </c>
      <c r="H62" s="29" t="s">
        <v>266</v>
      </c>
      <c r="I62" s="29" t="s">
        <v>267</v>
      </c>
      <c r="J62" s="28" t="s">
        <v>118</v>
      </c>
      <c r="K62" s="28" t="s">
        <v>19</v>
      </c>
      <c r="L62" s="28">
        <v>12</v>
      </c>
      <c r="M62" s="30">
        <f t="shared" si="0"/>
        <v>7.893</v>
      </c>
      <c r="N62" s="30">
        <v>7.893</v>
      </c>
      <c r="O62" s="30">
        <v>0</v>
      </c>
      <c r="P62" s="31">
        <v>42736</v>
      </c>
      <c r="Q62" s="28" t="s">
        <v>105</v>
      </c>
      <c r="R62" s="28" t="s">
        <v>120</v>
      </c>
      <c r="T62" s="32"/>
      <c r="U62" s="32"/>
    </row>
    <row r="63" spans="1:21" s="12" customFormat="1" ht="23.25">
      <c r="A63" s="28" t="s">
        <v>95</v>
      </c>
      <c r="B63" s="34" t="s">
        <v>268</v>
      </c>
      <c r="C63" s="28" t="s">
        <v>269</v>
      </c>
      <c r="D63" s="29" t="s">
        <v>270</v>
      </c>
      <c r="E63" s="28" t="s">
        <v>114</v>
      </c>
      <c r="F63" s="28" t="s">
        <v>115</v>
      </c>
      <c r="G63" s="28" t="s">
        <v>114</v>
      </c>
      <c r="H63" s="29" t="s">
        <v>271</v>
      </c>
      <c r="I63" s="29" t="s">
        <v>272</v>
      </c>
      <c r="J63" s="28" t="s">
        <v>118</v>
      </c>
      <c r="K63" s="28" t="s">
        <v>273</v>
      </c>
      <c r="L63" s="28">
        <v>10</v>
      </c>
      <c r="M63" s="30">
        <f t="shared" si="0"/>
        <v>37.668</v>
      </c>
      <c r="N63" s="30">
        <v>1.254</v>
      </c>
      <c r="O63" s="30">
        <v>36.414</v>
      </c>
      <c r="P63" s="31">
        <v>42736</v>
      </c>
      <c r="Q63" s="28" t="s">
        <v>105</v>
      </c>
      <c r="R63" s="28" t="s">
        <v>120</v>
      </c>
      <c r="T63" s="32"/>
      <c r="U63" s="32"/>
    </row>
    <row r="64" spans="1:18" ht="15">
      <c r="A64" s="28" t="s">
        <v>96</v>
      </c>
      <c r="B64" s="28" t="s">
        <v>82</v>
      </c>
      <c r="C64" s="28" t="s">
        <v>112</v>
      </c>
      <c r="D64" s="29" t="s">
        <v>18</v>
      </c>
      <c r="E64" s="28" t="s">
        <v>114</v>
      </c>
      <c r="F64" s="28" t="s">
        <v>115</v>
      </c>
      <c r="G64" s="28" t="s">
        <v>114</v>
      </c>
      <c r="H64" s="29" t="s">
        <v>274</v>
      </c>
      <c r="I64" s="29" t="s">
        <v>18</v>
      </c>
      <c r="J64" s="28" t="s">
        <v>118</v>
      </c>
      <c r="K64" s="28" t="s">
        <v>83</v>
      </c>
      <c r="L64" s="28">
        <v>12</v>
      </c>
      <c r="M64" s="30">
        <f t="shared" si="0"/>
        <v>2.8</v>
      </c>
      <c r="N64" s="30">
        <v>2.8</v>
      </c>
      <c r="O64" s="30">
        <v>0</v>
      </c>
      <c r="P64" s="31">
        <v>42736</v>
      </c>
      <c r="Q64" s="28" t="s">
        <v>17</v>
      </c>
      <c r="R64" s="28" t="s">
        <v>120</v>
      </c>
    </row>
    <row r="65" spans="1:18" ht="15">
      <c r="A65" s="28" t="s">
        <v>97</v>
      </c>
      <c r="B65" s="28" t="s">
        <v>82</v>
      </c>
      <c r="C65" s="28" t="s">
        <v>275</v>
      </c>
      <c r="D65" s="29" t="s">
        <v>276</v>
      </c>
      <c r="E65" s="28" t="s">
        <v>114</v>
      </c>
      <c r="F65" s="28" t="s">
        <v>115</v>
      </c>
      <c r="G65" s="28" t="s">
        <v>114</v>
      </c>
      <c r="H65" s="29" t="s">
        <v>277</v>
      </c>
      <c r="I65" s="29" t="s">
        <v>18</v>
      </c>
      <c r="J65" s="28" t="s">
        <v>118</v>
      </c>
      <c r="K65" s="28" t="s">
        <v>83</v>
      </c>
      <c r="L65" s="35" t="s">
        <v>18</v>
      </c>
      <c r="M65" s="30">
        <f>N65+O65</f>
        <v>3</v>
      </c>
      <c r="N65" s="30">
        <v>3</v>
      </c>
      <c r="O65" s="30">
        <v>0</v>
      </c>
      <c r="P65" s="31">
        <v>42736</v>
      </c>
      <c r="Q65" s="28" t="s">
        <v>17</v>
      </c>
      <c r="R65" s="28" t="s">
        <v>120</v>
      </c>
    </row>
    <row r="66" spans="1:18" ht="15">
      <c r="A66" s="28" t="s">
        <v>98</v>
      </c>
      <c r="B66" s="28" t="s">
        <v>82</v>
      </c>
      <c r="C66" s="28" t="s">
        <v>173</v>
      </c>
      <c r="D66" s="29" t="s">
        <v>278</v>
      </c>
      <c r="E66" s="28" t="s">
        <v>114</v>
      </c>
      <c r="F66" s="28" t="s">
        <v>115</v>
      </c>
      <c r="G66" s="28" t="s">
        <v>114</v>
      </c>
      <c r="H66" s="29" t="s">
        <v>279</v>
      </c>
      <c r="I66" s="29" t="s">
        <v>18</v>
      </c>
      <c r="J66" s="28" t="s">
        <v>118</v>
      </c>
      <c r="K66" s="28" t="s">
        <v>83</v>
      </c>
      <c r="L66" s="35" t="s">
        <v>18</v>
      </c>
      <c r="M66" s="30">
        <f>N66+O66</f>
        <v>5</v>
      </c>
      <c r="N66" s="30">
        <v>5</v>
      </c>
      <c r="O66" s="30">
        <v>0</v>
      </c>
      <c r="P66" s="31">
        <v>42736</v>
      </c>
      <c r="Q66" s="28" t="s">
        <v>17</v>
      </c>
      <c r="R66" s="28" t="s">
        <v>120</v>
      </c>
    </row>
    <row r="67" spans="1:18" ht="15">
      <c r="A67" s="28" t="s">
        <v>99</v>
      </c>
      <c r="B67" s="28" t="s">
        <v>82</v>
      </c>
      <c r="C67" s="28" t="s">
        <v>280</v>
      </c>
      <c r="D67" s="29" t="s">
        <v>281</v>
      </c>
      <c r="E67" s="28" t="s">
        <v>114</v>
      </c>
      <c r="F67" s="28" t="s">
        <v>115</v>
      </c>
      <c r="G67" s="28" t="s">
        <v>114</v>
      </c>
      <c r="H67" s="29" t="s">
        <v>282</v>
      </c>
      <c r="I67" s="29" t="s">
        <v>18</v>
      </c>
      <c r="J67" s="28" t="s">
        <v>118</v>
      </c>
      <c r="K67" s="28" t="s">
        <v>83</v>
      </c>
      <c r="L67" s="35" t="s">
        <v>18</v>
      </c>
      <c r="M67" s="30">
        <f>N67+O67</f>
        <v>2.8</v>
      </c>
      <c r="N67" s="30">
        <v>2.8</v>
      </c>
      <c r="O67" s="30">
        <v>0</v>
      </c>
      <c r="P67" s="31">
        <v>42736</v>
      </c>
      <c r="Q67" s="28" t="s">
        <v>17</v>
      </c>
      <c r="R67" s="28" t="s">
        <v>120</v>
      </c>
    </row>
    <row r="68" spans="1:18" ht="15">
      <c r="A68" s="28" t="s">
        <v>100</v>
      </c>
      <c r="B68" s="28" t="s">
        <v>82</v>
      </c>
      <c r="C68" s="28" t="s">
        <v>283</v>
      </c>
      <c r="D68" s="29" t="s">
        <v>281</v>
      </c>
      <c r="E68" s="28" t="s">
        <v>114</v>
      </c>
      <c r="F68" s="28" t="s">
        <v>115</v>
      </c>
      <c r="G68" s="28" t="s">
        <v>114</v>
      </c>
      <c r="H68" s="29" t="s">
        <v>284</v>
      </c>
      <c r="I68" s="29" t="s">
        <v>18</v>
      </c>
      <c r="J68" s="28" t="s">
        <v>118</v>
      </c>
      <c r="K68" s="28" t="s">
        <v>83</v>
      </c>
      <c r="L68" s="35" t="s">
        <v>18</v>
      </c>
      <c r="M68" s="30">
        <f>N68+O68</f>
        <v>2.9</v>
      </c>
      <c r="N68" s="30">
        <v>2.9</v>
      </c>
      <c r="O68" s="30">
        <v>0</v>
      </c>
      <c r="P68" s="31">
        <v>42736</v>
      </c>
      <c r="Q68" s="28" t="s">
        <v>17</v>
      </c>
      <c r="R68" s="28" t="s">
        <v>120</v>
      </c>
    </row>
  </sheetData>
  <sheetProtection/>
  <autoFilter ref="A9:R68"/>
  <mergeCells count="2">
    <mergeCell ref="A3:R3"/>
    <mergeCell ref="A5:R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421875" style="17" bestFit="1" customWidth="1"/>
    <col min="2" max="2" width="28.00390625" style="17" bestFit="1" customWidth="1"/>
    <col min="3" max="3" width="13.57421875" style="17" bestFit="1" customWidth="1"/>
    <col min="4" max="4" width="6.28125" style="18" bestFit="1" customWidth="1"/>
    <col min="5" max="5" width="14.140625" style="17" bestFit="1" customWidth="1"/>
    <col min="6" max="6" width="9.140625" style="17" customWidth="1"/>
    <col min="7" max="7" width="8.57421875" style="17" bestFit="1" customWidth="1"/>
    <col min="8" max="8" width="16.00390625" style="18" bestFit="1" customWidth="1"/>
    <col min="9" max="9" width="9.140625" style="18" customWidth="1"/>
    <col min="10" max="10" width="23.421875" style="17" bestFit="1" customWidth="1"/>
    <col min="11" max="11" width="8.28125" style="17" bestFit="1" customWidth="1"/>
    <col min="12" max="12" width="10.7109375" style="17" customWidth="1"/>
    <col min="13" max="13" width="11.57421875" style="17" customWidth="1"/>
    <col min="14" max="14" width="12.140625" style="17" customWidth="1"/>
    <col min="15" max="15" width="11.140625" style="17" customWidth="1"/>
    <col min="16" max="16" width="10.140625" style="17" bestFit="1" customWidth="1"/>
    <col min="17" max="17" width="8.8515625" style="17" bestFit="1" customWidth="1"/>
    <col min="18" max="18" width="55.28125" style="17" bestFit="1" customWidth="1"/>
  </cols>
  <sheetData>
    <row r="1" spans="1:18" s="4" customFormat="1" ht="15">
      <c r="A1" s="17"/>
      <c r="B1" s="17"/>
      <c r="C1" s="17"/>
      <c r="D1" s="18"/>
      <c r="E1" s="17"/>
      <c r="F1" s="17"/>
      <c r="G1" s="17"/>
      <c r="H1" s="18"/>
      <c r="I1" s="18"/>
      <c r="J1" s="17"/>
      <c r="K1" s="17"/>
      <c r="L1" s="19"/>
      <c r="M1" s="20"/>
      <c r="N1" s="17"/>
      <c r="O1" s="17"/>
      <c r="P1" s="17"/>
      <c r="Q1" s="17"/>
      <c r="R1" s="17"/>
    </row>
    <row r="2" spans="1:18" s="4" customFormat="1" ht="15">
      <c r="A2" s="17"/>
      <c r="B2" s="17"/>
      <c r="C2" s="17"/>
      <c r="D2" s="18"/>
      <c r="E2" s="17"/>
      <c r="F2" s="17"/>
      <c r="G2" s="17"/>
      <c r="H2" s="18"/>
      <c r="I2" s="18"/>
      <c r="J2" s="17"/>
      <c r="K2" s="17"/>
      <c r="L2" s="19"/>
      <c r="M2" s="20"/>
      <c r="N2" s="17"/>
      <c r="O2" s="17"/>
      <c r="P2" s="17"/>
      <c r="Q2" s="17"/>
      <c r="R2" s="17"/>
    </row>
    <row r="3" spans="1:18" s="4" customFormat="1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4" customFormat="1" ht="15">
      <c r="A4" s="5"/>
      <c r="B4" s="17"/>
      <c r="C4" s="17"/>
      <c r="D4" s="18"/>
      <c r="E4" s="17"/>
      <c r="F4" s="17"/>
      <c r="G4" s="17"/>
      <c r="H4" s="18"/>
      <c r="I4" s="18"/>
      <c r="J4" s="17"/>
      <c r="K4" s="17"/>
      <c r="L4" s="17"/>
      <c r="M4" s="17"/>
      <c r="N4" s="17"/>
      <c r="O4" s="17"/>
      <c r="P4" s="17"/>
      <c r="Q4" s="17"/>
      <c r="R4" s="17"/>
    </row>
    <row r="5" spans="1:18" s="4" customFormat="1" ht="18.75">
      <c r="A5" s="56" t="s">
        <v>80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4" customFormat="1" ht="15">
      <c r="A6" s="17"/>
      <c r="B6" s="17"/>
      <c r="C6" s="17"/>
      <c r="D6" s="18"/>
      <c r="E6" s="17"/>
      <c r="F6" s="17"/>
      <c r="G6" s="17"/>
      <c r="H6" s="18"/>
      <c r="I6" s="18"/>
      <c r="J6" s="17"/>
      <c r="K6" s="17"/>
      <c r="L6" s="19"/>
      <c r="M6" s="20"/>
      <c r="N6" s="17"/>
      <c r="O6" s="17"/>
      <c r="P6" s="17"/>
      <c r="Q6" s="17"/>
      <c r="R6" s="17"/>
    </row>
    <row r="7" spans="1:18" s="4" customFormat="1" ht="15">
      <c r="A7" s="17"/>
      <c r="B7" s="17"/>
      <c r="C7" s="17"/>
      <c r="D7" s="18"/>
      <c r="E7" s="17"/>
      <c r="F7" s="17"/>
      <c r="G7" s="17"/>
      <c r="H7" s="18"/>
      <c r="I7" s="18"/>
      <c r="J7" s="17"/>
      <c r="K7" s="17"/>
      <c r="L7" s="19"/>
      <c r="M7" s="20"/>
      <c r="N7" s="17"/>
      <c r="O7" s="17"/>
      <c r="P7" s="17"/>
      <c r="Q7" s="17"/>
      <c r="R7" s="17"/>
    </row>
    <row r="8" spans="1:18" s="4" customFormat="1" ht="15">
      <c r="A8" s="17"/>
      <c r="B8" s="17"/>
      <c r="C8" s="17"/>
      <c r="D8" s="18"/>
      <c r="E8" s="17"/>
      <c r="F8" s="17"/>
      <c r="G8" s="17"/>
      <c r="H8" s="18"/>
      <c r="I8" s="18"/>
      <c r="J8" s="17"/>
      <c r="K8" s="17"/>
      <c r="L8" s="19"/>
      <c r="M8" s="20"/>
      <c r="N8" s="17"/>
      <c r="O8" s="17"/>
      <c r="P8" s="17"/>
      <c r="Q8" s="17"/>
      <c r="R8" s="17"/>
    </row>
    <row r="9" spans="1:18" s="4" customFormat="1" ht="67.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2" t="s">
        <v>12</v>
      </c>
      <c r="M9" s="3" t="s">
        <v>13</v>
      </c>
      <c r="N9" s="1" t="s">
        <v>62</v>
      </c>
      <c r="O9" s="1" t="s">
        <v>63</v>
      </c>
      <c r="P9" s="1" t="s">
        <v>14</v>
      </c>
      <c r="Q9" s="1" t="s">
        <v>15</v>
      </c>
      <c r="R9" s="1" t="s">
        <v>16</v>
      </c>
    </row>
    <row r="10" spans="1:18" s="12" customFormat="1" ht="15">
      <c r="A10" s="28" t="s">
        <v>20</v>
      </c>
      <c r="B10" s="28" t="s">
        <v>285</v>
      </c>
      <c r="C10" s="28" t="s">
        <v>286</v>
      </c>
      <c r="D10" s="29" t="s">
        <v>287</v>
      </c>
      <c r="E10" s="28" t="s">
        <v>114</v>
      </c>
      <c r="F10" s="28" t="s">
        <v>115</v>
      </c>
      <c r="G10" s="28" t="s">
        <v>114</v>
      </c>
      <c r="H10" s="29" t="s">
        <v>288</v>
      </c>
      <c r="I10" s="29" t="s">
        <v>289</v>
      </c>
      <c r="J10" s="28" t="s">
        <v>118</v>
      </c>
      <c r="K10" s="28" t="s">
        <v>19</v>
      </c>
      <c r="L10" s="28">
        <v>10.6</v>
      </c>
      <c r="M10" s="30">
        <f>N10+O10</f>
        <v>9.696</v>
      </c>
      <c r="N10" s="30">
        <v>9.696</v>
      </c>
      <c r="O10" s="30">
        <v>0</v>
      </c>
      <c r="P10" s="31">
        <v>42736</v>
      </c>
      <c r="Q10" s="28" t="s">
        <v>17</v>
      </c>
      <c r="R10" s="28" t="s">
        <v>120</v>
      </c>
    </row>
    <row r="11" spans="1:18" s="12" customFormat="1" ht="15">
      <c r="A11" s="28" t="s">
        <v>21</v>
      </c>
      <c r="B11" s="28" t="s">
        <v>290</v>
      </c>
      <c r="C11" s="28" t="s">
        <v>170</v>
      </c>
      <c r="D11" s="29" t="s">
        <v>18</v>
      </c>
      <c r="E11" s="28" t="s">
        <v>114</v>
      </c>
      <c r="F11" s="28" t="s">
        <v>115</v>
      </c>
      <c r="G11" s="28" t="s">
        <v>114</v>
      </c>
      <c r="H11" s="29" t="s">
        <v>291</v>
      </c>
      <c r="I11" s="29" t="s">
        <v>292</v>
      </c>
      <c r="J11" s="28" t="s">
        <v>118</v>
      </c>
      <c r="K11" s="28" t="s">
        <v>19</v>
      </c>
      <c r="L11" s="28">
        <v>5</v>
      </c>
      <c r="M11" s="30">
        <f aca="true" t="shared" si="0" ref="M11:M48">N11+O11</f>
        <v>4.927</v>
      </c>
      <c r="N11" s="30">
        <v>4.927</v>
      </c>
      <c r="O11" s="30">
        <v>0</v>
      </c>
      <c r="P11" s="31">
        <v>42736</v>
      </c>
      <c r="Q11" s="28" t="s">
        <v>17</v>
      </c>
      <c r="R11" s="28" t="s">
        <v>120</v>
      </c>
    </row>
    <row r="12" spans="1:18" s="12" customFormat="1" ht="15">
      <c r="A12" s="28" t="s">
        <v>22</v>
      </c>
      <c r="B12" s="28" t="s">
        <v>293</v>
      </c>
      <c r="C12" s="28" t="s">
        <v>199</v>
      </c>
      <c r="D12" s="29" t="s">
        <v>294</v>
      </c>
      <c r="E12" s="28" t="s">
        <v>114</v>
      </c>
      <c r="F12" s="28" t="s">
        <v>115</v>
      </c>
      <c r="G12" s="28" t="s">
        <v>114</v>
      </c>
      <c r="H12" s="29" t="s">
        <v>295</v>
      </c>
      <c r="I12" s="29" t="s">
        <v>296</v>
      </c>
      <c r="J12" s="28" t="s">
        <v>118</v>
      </c>
      <c r="K12" s="28" t="s">
        <v>273</v>
      </c>
      <c r="L12" s="28">
        <v>25</v>
      </c>
      <c r="M12" s="30">
        <f t="shared" si="0"/>
        <v>5.025</v>
      </c>
      <c r="N12" s="30">
        <v>2.01</v>
      </c>
      <c r="O12" s="30">
        <v>3.015</v>
      </c>
      <c r="P12" s="31">
        <v>42736</v>
      </c>
      <c r="Q12" s="28" t="s">
        <v>17</v>
      </c>
      <c r="R12" s="28" t="s">
        <v>120</v>
      </c>
    </row>
    <row r="13" spans="1:18" s="12" customFormat="1" ht="15">
      <c r="A13" s="28" t="s">
        <v>23</v>
      </c>
      <c r="B13" s="28" t="s">
        <v>297</v>
      </c>
      <c r="C13" s="28" t="s">
        <v>298</v>
      </c>
      <c r="D13" s="29" t="s">
        <v>18</v>
      </c>
      <c r="E13" s="28" t="s">
        <v>114</v>
      </c>
      <c r="F13" s="28" t="s">
        <v>115</v>
      </c>
      <c r="G13" s="28" t="s">
        <v>114</v>
      </c>
      <c r="H13" s="29" t="s">
        <v>299</v>
      </c>
      <c r="I13" s="29" t="s">
        <v>300</v>
      </c>
      <c r="J13" s="28" t="s">
        <v>118</v>
      </c>
      <c r="K13" s="28" t="s">
        <v>19</v>
      </c>
      <c r="L13" s="28">
        <v>6</v>
      </c>
      <c r="M13" s="30">
        <f t="shared" si="0"/>
        <v>2.539</v>
      </c>
      <c r="N13" s="30">
        <v>2.539</v>
      </c>
      <c r="O13" s="30">
        <v>0</v>
      </c>
      <c r="P13" s="31">
        <v>42736</v>
      </c>
      <c r="Q13" s="28" t="s">
        <v>17</v>
      </c>
      <c r="R13" s="28" t="s">
        <v>120</v>
      </c>
    </row>
    <row r="14" spans="1:18" s="12" customFormat="1" ht="15">
      <c r="A14" s="28" t="s">
        <v>24</v>
      </c>
      <c r="B14" s="28" t="s">
        <v>301</v>
      </c>
      <c r="C14" s="28" t="s">
        <v>199</v>
      </c>
      <c r="D14" s="29" t="s">
        <v>302</v>
      </c>
      <c r="E14" s="28" t="s">
        <v>114</v>
      </c>
      <c r="F14" s="28" t="s">
        <v>115</v>
      </c>
      <c r="G14" s="28" t="s">
        <v>114</v>
      </c>
      <c r="H14" s="29" t="s">
        <v>303</v>
      </c>
      <c r="I14" s="29" t="s">
        <v>304</v>
      </c>
      <c r="J14" s="28" t="s">
        <v>118</v>
      </c>
      <c r="K14" s="28" t="s">
        <v>19</v>
      </c>
      <c r="L14" s="28">
        <v>4</v>
      </c>
      <c r="M14" s="30">
        <f t="shared" si="0"/>
        <v>0.017</v>
      </c>
      <c r="N14" s="30">
        <v>0.017</v>
      </c>
      <c r="O14" s="30">
        <v>0</v>
      </c>
      <c r="P14" s="31">
        <v>42736</v>
      </c>
      <c r="Q14" s="28" t="s">
        <v>17</v>
      </c>
      <c r="R14" s="28" t="s">
        <v>120</v>
      </c>
    </row>
    <row r="15" spans="1:18" s="12" customFormat="1" ht="15">
      <c r="A15" s="28" t="s">
        <v>25</v>
      </c>
      <c r="B15" s="28" t="s">
        <v>305</v>
      </c>
      <c r="C15" s="28" t="s">
        <v>306</v>
      </c>
      <c r="D15" s="29" t="s">
        <v>307</v>
      </c>
      <c r="E15" s="28" t="s">
        <v>114</v>
      </c>
      <c r="F15" s="28" t="s">
        <v>115</v>
      </c>
      <c r="G15" s="28" t="s">
        <v>114</v>
      </c>
      <c r="H15" s="29" t="s">
        <v>308</v>
      </c>
      <c r="I15" s="29" t="s">
        <v>309</v>
      </c>
      <c r="J15" s="28" t="s">
        <v>118</v>
      </c>
      <c r="K15" s="28" t="s">
        <v>19</v>
      </c>
      <c r="L15" s="28">
        <v>4.4</v>
      </c>
      <c r="M15" s="30">
        <f t="shared" si="0"/>
        <v>0.437</v>
      </c>
      <c r="N15" s="30">
        <v>0.437</v>
      </c>
      <c r="O15" s="30">
        <v>0</v>
      </c>
      <c r="P15" s="31">
        <v>42736</v>
      </c>
      <c r="Q15" s="28" t="s">
        <v>17</v>
      </c>
      <c r="R15" s="28" t="s">
        <v>120</v>
      </c>
    </row>
    <row r="16" spans="1:18" s="12" customFormat="1" ht="15">
      <c r="A16" s="28" t="s">
        <v>26</v>
      </c>
      <c r="B16" s="28" t="s">
        <v>310</v>
      </c>
      <c r="C16" s="28" t="s">
        <v>170</v>
      </c>
      <c r="D16" s="29" t="s">
        <v>311</v>
      </c>
      <c r="E16" s="28" t="s">
        <v>114</v>
      </c>
      <c r="F16" s="28" t="s">
        <v>115</v>
      </c>
      <c r="G16" s="28" t="s">
        <v>114</v>
      </c>
      <c r="H16" s="29" t="s">
        <v>312</v>
      </c>
      <c r="I16" s="29" t="s">
        <v>313</v>
      </c>
      <c r="J16" s="28" t="s">
        <v>118</v>
      </c>
      <c r="K16" s="28" t="s">
        <v>19</v>
      </c>
      <c r="L16" s="28">
        <v>12</v>
      </c>
      <c r="M16" s="30">
        <f t="shared" si="0"/>
        <v>6.028</v>
      </c>
      <c r="N16" s="30">
        <v>6.028</v>
      </c>
      <c r="O16" s="30">
        <v>0</v>
      </c>
      <c r="P16" s="31">
        <v>42736</v>
      </c>
      <c r="Q16" s="28" t="s">
        <v>17</v>
      </c>
      <c r="R16" s="28" t="s">
        <v>120</v>
      </c>
    </row>
    <row r="17" spans="1:18" s="12" customFormat="1" ht="15">
      <c r="A17" s="28" t="s">
        <v>27</v>
      </c>
      <c r="B17" s="28" t="s">
        <v>314</v>
      </c>
      <c r="C17" s="28" t="s">
        <v>315</v>
      </c>
      <c r="D17" s="29" t="s">
        <v>316</v>
      </c>
      <c r="E17" s="28" t="s">
        <v>114</v>
      </c>
      <c r="F17" s="28" t="s">
        <v>115</v>
      </c>
      <c r="G17" s="28" t="s">
        <v>114</v>
      </c>
      <c r="H17" s="29" t="s">
        <v>317</v>
      </c>
      <c r="I17" s="29" t="s">
        <v>318</v>
      </c>
      <c r="J17" s="28" t="s">
        <v>118</v>
      </c>
      <c r="K17" s="28" t="s">
        <v>19</v>
      </c>
      <c r="L17" s="28">
        <v>25</v>
      </c>
      <c r="M17" s="30">
        <f t="shared" si="0"/>
        <v>19.536</v>
      </c>
      <c r="N17" s="30">
        <v>19.536</v>
      </c>
      <c r="O17" s="30">
        <v>0</v>
      </c>
      <c r="P17" s="31">
        <v>42736</v>
      </c>
      <c r="Q17" s="28" t="s">
        <v>17</v>
      </c>
      <c r="R17" s="28" t="s">
        <v>120</v>
      </c>
    </row>
    <row r="18" spans="1:19" s="12" customFormat="1" ht="15">
      <c r="A18" s="28" t="s">
        <v>28</v>
      </c>
      <c r="B18" s="28" t="s">
        <v>305</v>
      </c>
      <c r="C18" s="28" t="s">
        <v>306</v>
      </c>
      <c r="D18" s="29" t="s">
        <v>319</v>
      </c>
      <c r="E18" s="28" t="s">
        <v>114</v>
      </c>
      <c r="F18" s="28" t="s">
        <v>115</v>
      </c>
      <c r="G18" s="28" t="s">
        <v>114</v>
      </c>
      <c r="H18" s="29" t="s">
        <v>320</v>
      </c>
      <c r="I18" s="29" t="s">
        <v>321</v>
      </c>
      <c r="J18" s="28" t="s">
        <v>118</v>
      </c>
      <c r="K18" s="28" t="s">
        <v>19</v>
      </c>
      <c r="L18" s="28">
        <v>8.8</v>
      </c>
      <c r="M18" s="30">
        <f t="shared" si="0"/>
        <v>2.418</v>
      </c>
      <c r="N18" s="30">
        <v>2.418</v>
      </c>
      <c r="O18" s="30">
        <v>0</v>
      </c>
      <c r="P18" s="31">
        <v>42736</v>
      </c>
      <c r="Q18" s="28" t="s">
        <v>17</v>
      </c>
      <c r="R18" s="28" t="s">
        <v>120</v>
      </c>
      <c r="S18" s="32"/>
    </row>
    <row r="19" spans="1:18" s="12" customFormat="1" ht="15">
      <c r="A19" s="28" t="s">
        <v>29</v>
      </c>
      <c r="B19" s="28" t="s">
        <v>305</v>
      </c>
      <c r="C19" s="28" t="s">
        <v>269</v>
      </c>
      <c r="D19" s="29" t="s">
        <v>311</v>
      </c>
      <c r="E19" s="28" t="s">
        <v>114</v>
      </c>
      <c r="F19" s="28" t="s">
        <v>115</v>
      </c>
      <c r="G19" s="28" t="s">
        <v>114</v>
      </c>
      <c r="H19" s="29" t="s">
        <v>322</v>
      </c>
      <c r="I19" s="29" t="s">
        <v>323</v>
      </c>
      <c r="J19" s="28" t="s">
        <v>118</v>
      </c>
      <c r="K19" s="28" t="s">
        <v>273</v>
      </c>
      <c r="L19" s="28">
        <v>40</v>
      </c>
      <c r="M19" s="30">
        <f t="shared" si="0"/>
        <v>89.588</v>
      </c>
      <c r="N19" s="30">
        <v>35.835</v>
      </c>
      <c r="O19" s="30">
        <v>53.753</v>
      </c>
      <c r="P19" s="31">
        <v>42736</v>
      </c>
      <c r="Q19" s="28" t="s">
        <v>17</v>
      </c>
      <c r="R19" s="28" t="s">
        <v>120</v>
      </c>
    </row>
    <row r="20" spans="1:18" s="12" customFormat="1" ht="15">
      <c r="A20" s="28" t="s">
        <v>30</v>
      </c>
      <c r="B20" s="28" t="s">
        <v>324</v>
      </c>
      <c r="C20" s="28" t="s">
        <v>325</v>
      </c>
      <c r="D20" s="29" t="s">
        <v>316</v>
      </c>
      <c r="E20" s="28" t="s">
        <v>114</v>
      </c>
      <c r="F20" s="28" t="s">
        <v>115</v>
      </c>
      <c r="G20" s="28" t="s">
        <v>114</v>
      </c>
      <c r="H20" s="29" t="s">
        <v>326</v>
      </c>
      <c r="I20" s="29" t="s">
        <v>327</v>
      </c>
      <c r="J20" s="28" t="s">
        <v>118</v>
      </c>
      <c r="K20" s="28" t="s">
        <v>104</v>
      </c>
      <c r="L20" s="28">
        <v>55</v>
      </c>
      <c r="M20" s="30">
        <f t="shared" si="0"/>
        <v>24.796</v>
      </c>
      <c r="N20" s="30">
        <v>24.796</v>
      </c>
      <c r="O20" s="30">
        <v>0</v>
      </c>
      <c r="P20" s="31">
        <v>42736</v>
      </c>
      <c r="Q20" s="28" t="s">
        <v>105</v>
      </c>
      <c r="R20" s="28" t="s">
        <v>120</v>
      </c>
    </row>
    <row r="21" spans="1:18" s="12" customFormat="1" ht="15">
      <c r="A21" s="28" t="s">
        <v>31</v>
      </c>
      <c r="B21" s="28" t="s">
        <v>285</v>
      </c>
      <c r="C21" s="28" t="s">
        <v>328</v>
      </c>
      <c r="D21" s="29" t="s">
        <v>329</v>
      </c>
      <c r="E21" s="28" t="s">
        <v>114</v>
      </c>
      <c r="F21" s="28" t="s">
        <v>115</v>
      </c>
      <c r="G21" s="28" t="s">
        <v>114</v>
      </c>
      <c r="H21" s="29" t="s">
        <v>330</v>
      </c>
      <c r="I21" s="29" t="s">
        <v>331</v>
      </c>
      <c r="J21" s="28" t="s">
        <v>118</v>
      </c>
      <c r="K21" s="28" t="s">
        <v>19</v>
      </c>
      <c r="L21" s="28">
        <v>3.5</v>
      </c>
      <c r="M21" s="30">
        <f t="shared" si="0"/>
        <v>0</v>
      </c>
      <c r="N21" s="30">
        <v>0</v>
      </c>
      <c r="O21" s="30">
        <v>0</v>
      </c>
      <c r="P21" s="31">
        <v>42736</v>
      </c>
      <c r="Q21" s="28" t="s">
        <v>105</v>
      </c>
      <c r="R21" s="28" t="s">
        <v>120</v>
      </c>
    </row>
    <row r="22" spans="1:18" s="12" customFormat="1" ht="15">
      <c r="A22" s="28" t="s">
        <v>32</v>
      </c>
      <c r="B22" s="28" t="s">
        <v>285</v>
      </c>
      <c r="C22" s="28" t="s">
        <v>332</v>
      </c>
      <c r="D22" s="29" t="s">
        <v>333</v>
      </c>
      <c r="E22" s="28" t="s">
        <v>114</v>
      </c>
      <c r="F22" s="28" t="s">
        <v>115</v>
      </c>
      <c r="G22" s="28" t="s">
        <v>114</v>
      </c>
      <c r="H22" s="29" t="s">
        <v>334</v>
      </c>
      <c r="I22" s="29" t="s">
        <v>335</v>
      </c>
      <c r="J22" s="28" t="s">
        <v>118</v>
      </c>
      <c r="K22" s="28" t="s">
        <v>101</v>
      </c>
      <c r="L22" s="28">
        <v>5</v>
      </c>
      <c r="M22" s="30">
        <f t="shared" si="0"/>
        <v>1.056</v>
      </c>
      <c r="N22" s="30">
        <v>1.056</v>
      </c>
      <c r="O22" s="30">
        <v>0</v>
      </c>
      <c r="P22" s="31">
        <v>42736</v>
      </c>
      <c r="Q22" s="28" t="s">
        <v>105</v>
      </c>
      <c r="R22" s="28" t="s">
        <v>120</v>
      </c>
    </row>
    <row r="23" spans="1:18" s="12" customFormat="1" ht="15">
      <c r="A23" s="28" t="s">
        <v>33</v>
      </c>
      <c r="B23" s="28" t="s">
        <v>336</v>
      </c>
      <c r="C23" s="28" t="s">
        <v>199</v>
      </c>
      <c r="D23" s="29" t="s">
        <v>337</v>
      </c>
      <c r="E23" s="28" t="s">
        <v>114</v>
      </c>
      <c r="F23" s="28" t="s">
        <v>115</v>
      </c>
      <c r="G23" s="28" t="s">
        <v>114</v>
      </c>
      <c r="H23" s="29" t="s">
        <v>338</v>
      </c>
      <c r="I23" s="29" t="s">
        <v>339</v>
      </c>
      <c r="J23" s="28" t="s">
        <v>118</v>
      </c>
      <c r="K23" s="28" t="s">
        <v>19</v>
      </c>
      <c r="L23" s="28">
        <v>13.9</v>
      </c>
      <c r="M23" s="30">
        <f t="shared" si="0"/>
        <v>2.035</v>
      </c>
      <c r="N23" s="30">
        <v>2.035</v>
      </c>
      <c r="O23" s="30">
        <v>0</v>
      </c>
      <c r="P23" s="31">
        <v>42736</v>
      </c>
      <c r="Q23" s="28" t="s">
        <v>17</v>
      </c>
      <c r="R23" s="28" t="s">
        <v>340</v>
      </c>
    </row>
    <row r="24" spans="1:18" s="12" customFormat="1" ht="15">
      <c r="A24" s="28" t="s">
        <v>34</v>
      </c>
      <c r="B24" s="28" t="s">
        <v>336</v>
      </c>
      <c r="C24" s="28" t="s">
        <v>199</v>
      </c>
      <c r="D24" s="29" t="s">
        <v>341</v>
      </c>
      <c r="E24" s="28" t="s">
        <v>114</v>
      </c>
      <c r="F24" s="28" t="s">
        <v>115</v>
      </c>
      <c r="G24" s="28" t="s">
        <v>114</v>
      </c>
      <c r="H24" s="29" t="s">
        <v>342</v>
      </c>
      <c r="I24" s="29" t="s">
        <v>343</v>
      </c>
      <c r="J24" s="28" t="s">
        <v>118</v>
      </c>
      <c r="K24" s="28" t="s">
        <v>273</v>
      </c>
      <c r="L24" s="28">
        <v>34.6</v>
      </c>
      <c r="M24" s="30">
        <f t="shared" si="0"/>
        <v>32.726</v>
      </c>
      <c r="N24" s="30">
        <v>13.09</v>
      </c>
      <c r="O24" s="30">
        <v>19.636</v>
      </c>
      <c r="P24" s="31">
        <v>42736</v>
      </c>
      <c r="Q24" s="28" t="s">
        <v>17</v>
      </c>
      <c r="R24" s="28" t="s">
        <v>340</v>
      </c>
    </row>
    <row r="25" spans="1:18" s="12" customFormat="1" ht="15">
      <c r="A25" s="28" t="s">
        <v>35</v>
      </c>
      <c r="B25" s="28" t="s">
        <v>344</v>
      </c>
      <c r="C25" s="28" t="s">
        <v>103</v>
      </c>
      <c r="D25" s="29" t="s">
        <v>345</v>
      </c>
      <c r="E25" s="28" t="s">
        <v>114</v>
      </c>
      <c r="F25" s="28" t="s">
        <v>115</v>
      </c>
      <c r="G25" s="28" t="s">
        <v>114</v>
      </c>
      <c r="H25" s="29" t="s">
        <v>346</v>
      </c>
      <c r="I25" s="29" t="s">
        <v>347</v>
      </c>
      <c r="J25" s="28" t="s">
        <v>118</v>
      </c>
      <c r="K25" s="28" t="s">
        <v>273</v>
      </c>
      <c r="L25" s="28">
        <v>12</v>
      </c>
      <c r="M25" s="30">
        <f t="shared" si="0"/>
        <v>14.407</v>
      </c>
      <c r="N25" s="30">
        <v>5.763</v>
      </c>
      <c r="O25" s="30">
        <v>8.644</v>
      </c>
      <c r="P25" s="31">
        <v>42736</v>
      </c>
      <c r="Q25" s="28" t="s">
        <v>17</v>
      </c>
      <c r="R25" s="28" t="s">
        <v>344</v>
      </c>
    </row>
    <row r="26" spans="1:18" s="12" customFormat="1" ht="15">
      <c r="A26" s="28" t="s">
        <v>36</v>
      </c>
      <c r="B26" s="28" t="s">
        <v>344</v>
      </c>
      <c r="C26" s="28" t="s">
        <v>103</v>
      </c>
      <c r="D26" s="29" t="s">
        <v>345</v>
      </c>
      <c r="E26" s="28" t="s">
        <v>114</v>
      </c>
      <c r="F26" s="28" t="s">
        <v>115</v>
      </c>
      <c r="G26" s="28" t="s">
        <v>114</v>
      </c>
      <c r="H26" s="29" t="s">
        <v>348</v>
      </c>
      <c r="I26" s="29" t="s">
        <v>349</v>
      </c>
      <c r="J26" s="28" t="s">
        <v>118</v>
      </c>
      <c r="K26" s="28" t="s">
        <v>273</v>
      </c>
      <c r="L26" s="28">
        <v>4</v>
      </c>
      <c r="M26" s="30">
        <f t="shared" si="0"/>
        <v>0.229</v>
      </c>
      <c r="N26" s="30">
        <v>0.092</v>
      </c>
      <c r="O26" s="30">
        <v>0.137</v>
      </c>
      <c r="P26" s="31">
        <v>42736</v>
      </c>
      <c r="Q26" s="28" t="s">
        <v>17</v>
      </c>
      <c r="R26" s="28" t="s">
        <v>344</v>
      </c>
    </row>
    <row r="27" spans="1:18" s="12" customFormat="1" ht="15.75" customHeight="1">
      <c r="A27" s="28" t="s">
        <v>37</v>
      </c>
      <c r="B27" s="28" t="s">
        <v>350</v>
      </c>
      <c r="C27" s="28" t="s">
        <v>351</v>
      </c>
      <c r="D27" s="29" t="s">
        <v>294</v>
      </c>
      <c r="E27" s="28" t="s">
        <v>114</v>
      </c>
      <c r="F27" s="28" t="s">
        <v>115</v>
      </c>
      <c r="G27" s="28" t="s">
        <v>114</v>
      </c>
      <c r="H27" s="29" t="s">
        <v>352</v>
      </c>
      <c r="I27" s="29" t="s">
        <v>353</v>
      </c>
      <c r="J27" s="28" t="s">
        <v>118</v>
      </c>
      <c r="K27" s="28" t="s">
        <v>119</v>
      </c>
      <c r="L27" s="28">
        <v>26.4</v>
      </c>
      <c r="M27" s="30">
        <f t="shared" si="0"/>
        <v>97.461</v>
      </c>
      <c r="N27" s="30">
        <v>38.984</v>
      </c>
      <c r="O27" s="30">
        <v>58.477</v>
      </c>
      <c r="P27" s="31">
        <v>42736</v>
      </c>
      <c r="Q27" s="28" t="s">
        <v>17</v>
      </c>
      <c r="R27" s="28" t="s">
        <v>350</v>
      </c>
    </row>
    <row r="28" spans="1:18" s="12" customFormat="1" ht="15">
      <c r="A28" s="28" t="s">
        <v>38</v>
      </c>
      <c r="B28" s="28" t="s">
        <v>354</v>
      </c>
      <c r="C28" s="28" t="s">
        <v>355</v>
      </c>
      <c r="D28" s="29" t="s">
        <v>356</v>
      </c>
      <c r="E28" s="28" t="s">
        <v>114</v>
      </c>
      <c r="F28" s="28" t="s">
        <v>115</v>
      </c>
      <c r="G28" s="28" t="s">
        <v>114</v>
      </c>
      <c r="H28" s="29" t="s">
        <v>357</v>
      </c>
      <c r="I28" s="29" t="s">
        <v>358</v>
      </c>
      <c r="J28" s="28" t="s">
        <v>118</v>
      </c>
      <c r="K28" s="28" t="s">
        <v>273</v>
      </c>
      <c r="L28" s="28">
        <v>17.3</v>
      </c>
      <c r="M28" s="30">
        <f t="shared" si="0"/>
        <v>12.951</v>
      </c>
      <c r="N28" s="30">
        <v>5.18</v>
      </c>
      <c r="O28" s="30">
        <v>7.771</v>
      </c>
      <c r="P28" s="31">
        <v>42736</v>
      </c>
      <c r="Q28" s="28" t="s">
        <v>17</v>
      </c>
      <c r="R28" s="28" t="s">
        <v>354</v>
      </c>
    </row>
    <row r="29" spans="1:18" s="12" customFormat="1" ht="15">
      <c r="A29" s="28" t="s">
        <v>39</v>
      </c>
      <c r="B29" s="28" t="s">
        <v>102</v>
      </c>
      <c r="C29" s="28" t="s">
        <v>196</v>
      </c>
      <c r="D29" s="29" t="s">
        <v>359</v>
      </c>
      <c r="E29" s="28" t="s">
        <v>114</v>
      </c>
      <c r="F29" s="28" t="s">
        <v>115</v>
      </c>
      <c r="G29" s="28" t="s">
        <v>114</v>
      </c>
      <c r="H29" s="29" t="s">
        <v>360</v>
      </c>
      <c r="I29" s="29" t="s">
        <v>361</v>
      </c>
      <c r="J29" s="28" t="s">
        <v>118</v>
      </c>
      <c r="K29" s="28" t="s">
        <v>19</v>
      </c>
      <c r="L29" s="28">
        <v>12</v>
      </c>
      <c r="M29" s="30">
        <f t="shared" si="0"/>
        <v>3.183</v>
      </c>
      <c r="N29" s="30">
        <v>3.183</v>
      </c>
      <c r="O29" s="30">
        <v>0</v>
      </c>
      <c r="P29" s="31">
        <v>42736</v>
      </c>
      <c r="Q29" s="28" t="s">
        <v>17</v>
      </c>
      <c r="R29" s="28" t="s">
        <v>362</v>
      </c>
    </row>
    <row r="30" spans="1:18" s="12" customFormat="1" ht="15">
      <c r="A30" s="28" t="s">
        <v>40</v>
      </c>
      <c r="B30" s="28" t="s">
        <v>363</v>
      </c>
      <c r="C30" s="28" t="s">
        <v>196</v>
      </c>
      <c r="D30" s="29" t="s">
        <v>359</v>
      </c>
      <c r="E30" s="28" t="s">
        <v>114</v>
      </c>
      <c r="F30" s="28" t="s">
        <v>115</v>
      </c>
      <c r="G30" s="28" t="s">
        <v>114</v>
      </c>
      <c r="H30" s="29" t="s">
        <v>364</v>
      </c>
      <c r="I30" s="29" t="s">
        <v>365</v>
      </c>
      <c r="J30" s="28" t="s">
        <v>118</v>
      </c>
      <c r="K30" s="28" t="s">
        <v>273</v>
      </c>
      <c r="L30" s="28">
        <v>82.3</v>
      </c>
      <c r="M30" s="30">
        <f t="shared" si="0"/>
        <v>55.44</v>
      </c>
      <c r="N30" s="30">
        <v>22.176</v>
      </c>
      <c r="O30" s="30">
        <v>33.264</v>
      </c>
      <c r="P30" s="31">
        <v>42736</v>
      </c>
      <c r="Q30" s="28" t="s">
        <v>17</v>
      </c>
      <c r="R30" s="28" t="s">
        <v>362</v>
      </c>
    </row>
    <row r="31" spans="1:18" s="12" customFormat="1" ht="15">
      <c r="A31" s="28" t="s">
        <v>41</v>
      </c>
      <c r="B31" s="28" t="s">
        <v>366</v>
      </c>
      <c r="C31" s="28" t="s">
        <v>367</v>
      </c>
      <c r="D31" s="29" t="s">
        <v>368</v>
      </c>
      <c r="E31" s="28" t="s">
        <v>114</v>
      </c>
      <c r="F31" s="28" t="s">
        <v>115</v>
      </c>
      <c r="G31" s="28" t="s">
        <v>114</v>
      </c>
      <c r="H31" s="29" t="s">
        <v>369</v>
      </c>
      <c r="I31" s="29" t="s">
        <v>370</v>
      </c>
      <c r="J31" s="28" t="s">
        <v>118</v>
      </c>
      <c r="K31" s="28" t="s">
        <v>19</v>
      </c>
      <c r="L31" s="28">
        <v>12</v>
      </c>
      <c r="M31" s="30">
        <f t="shared" si="0"/>
        <v>26.737</v>
      </c>
      <c r="N31" s="30">
        <v>26.737</v>
      </c>
      <c r="O31" s="30">
        <v>0</v>
      </c>
      <c r="P31" s="31">
        <v>42736</v>
      </c>
      <c r="Q31" s="28" t="s">
        <v>17</v>
      </c>
      <c r="R31" s="28" t="s">
        <v>366</v>
      </c>
    </row>
    <row r="32" spans="1:18" s="12" customFormat="1" ht="15">
      <c r="A32" s="28" t="s">
        <v>42</v>
      </c>
      <c r="B32" s="28" t="s">
        <v>371</v>
      </c>
      <c r="C32" s="28" t="s">
        <v>367</v>
      </c>
      <c r="D32" s="29" t="s">
        <v>368</v>
      </c>
      <c r="E32" s="28" t="s">
        <v>114</v>
      </c>
      <c r="F32" s="28" t="s">
        <v>115</v>
      </c>
      <c r="G32" s="28" t="s">
        <v>114</v>
      </c>
      <c r="H32" s="29" t="s">
        <v>372</v>
      </c>
      <c r="I32" s="29" t="s">
        <v>373</v>
      </c>
      <c r="J32" s="28" t="s">
        <v>118</v>
      </c>
      <c r="K32" s="28" t="s">
        <v>19</v>
      </c>
      <c r="L32" s="28">
        <v>6.6</v>
      </c>
      <c r="M32" s="30">
        <f t="shared" si="0"/>
        <v>55.62</v>
      </c>
      <c r="N32" s="30">
        <v>55.62</v>
      </c>
      <c r="O32" s="30">
        <v>0</v>
      </c>
      <c r="P32" s="31">
        <v>42736</v>
      </c>
      <c r="Q32" s="28" t="s">
        <v>17</v>
      </c>
      <c r="R32" s="28" t="s">
        <v>366</v>
      </c>
    </row>
    <row r="33" spans="1:18" s="12" customFormat="1" ht="15">
      <c r="A33" s="28" t="s">
        <v>43</v>
      </c>
      <c r="B33" s="28" t="s">
        <v>374</v>
      </c>
      <c r="C33" s="28" t="s">
        <v>103</v>
      </c>
      <c r="D33" s="29" t="s">
        <v>359</v>
      </c>
      <c r="E33" s="28" t="s">
        <v>114</v>
      </c>
      <c r="F33" s="28" t="s">
        <v>115</v>
      </c>
      <c r="G33" s="28" t="s">
        <v>114</v>
      </c>
      <c r="H33" s="29" t="s">
        <v>375</v>
      </c>
      <c r="I33" s="29" t="s">
        <v>376</v>
      </c>
      <c r="J33" s="28" t="s">
        <v>118</v>
      </c>
      <c r="K33" s="28" t="s">
        <v>19</v>
      </c>
      <c r="L33" s="28">
        <v>25</v>
      </c>
      <c r="M33" s="30">
        <f t="shared" si="0"/>
        <v>12.27</v>
      </c>
      <c r="N33" s="30">
        <v>12.27</v>
      </c>
      <c r="O33" s="30">
        <v>0</v>
      </c>
      <c r="P33" s="31">
        <v>42736</v>
      </c>
      <c r="Q33" s="28" t="s">
        <v>17</v>
      </c>
      <c r="R33" s="28" t="s">
        <v>377</v>
      </c>
    </row>
    <row r="34" spans="1:18" s="12" customFormat="1" ht="15">
      <c r="A34" s="28" t="s">
        <v>44</v>
      </c>
      <c r="B34" s="28" t="s">
        <v>374</v>
      </c>
      <c r="C34" s="28" t="s">
        <v>103</v>
      </c>
      <c r="D34" s="29" t="s">
        <v>359</v>
      </c>
      <c r="E34" s="28" t="s">
        <v>114</v>
      </c>
      <c r="F34" s="28" t="s">
        <v>115</v>
      </c>
      <c r="G34" s="28" t="s">
        <v>114</v>
      </c>
      <c r="H34" s="29" t="s">
        <v>378</v>
      </c>
      <c r="I34" s="29" t="s">
        <v>379</v>
      </c>
      <c r="J34" s="28" t="s">
        <v>118</v>
      </c>
      <c r="K34" s="28" t="s">
        <v>273</v>
      </c>
      <c r="L34" s="28">
        <v>12</v>
      </c>
      <c r="M34" s="30">
        <f t="shared" si="0"/>
        <v>24.904</v>
      </c>
      <c r="N34" s="30">
        <v>9.962</v>
      </c>
      <c r="O34" s="30">
        <v>14.942</v>
      </c>
      <c r="P34" s="31">
        <v>42736</v>
      </c>
      <c r="Q34" s="28" t="s">
        <v>17</v>
      </c>
      <c r="R34" s="28" t="s">
        <v>377</v>
      </c>
    </row>
    <row r="35" spans="1:18" s="12" customFormat="1" ht="15">
      <c r="A35" s="28" t="s">
        <v>45</v>
      </c>
      <c r="B35" s="28" t="s">
        <v>380</v>
      </c>
      <c r="C35" s="28" t="s">
        <v>103</v>
      </c>
      <c r="D35" s="29" t="s">
        <v>359</v>
      </c>
      <c r="E35" s="28" t="s">
        <v>114</v>
      </c>
      <c r="F35" s="28" t="s">
        <v>115</v>
      </c>
      <c r="G35" s="28" t="s">
        <v>114</v>
      </c>
      <c r="H35" s="29" t="s">
        <v>381</v>
      </c>
      <c r="I35" s="29" t="s">
        <v>382</v>
      </c>
      <c r="J35" s="28" t="s">
        <v>118</v>
      </c>
      <c r="K35" s="28" t="s">
        <v>273</v>
      </c>
      <c r="L35" s="28">
        <v>26.4</v>
      </c>
      <c r="M35" s="30">
        <f t="shared" si="0"/>
        <v>34.942</v>
      </c>
      <c r="N35" s="30">
        <v>13.977</v>
      </c>
      <c r="O35" s="30">
        <v>20.965</v>
      </c>
      <c r="P35" s="31">
        <v>42736</v>
      </c>
      <c r="Q35" s="28" t="s">
        <v>17</v>
      </c>
      <c r="R35" s="28" t="s">
        <v>377</v>
      </c>
    </row>
    <row r="36" spans="1:18" s="12" customFormat="1" ht="15">
      <c r="A36" s="28" t="s">
        <v>46</v>
      </c>
      <c r="B36" s="28" t="s">
        <v>380</v>
      </c>
      <c r="C36" s="28" t="s">
        <v>103</v>
      </c>
      <c r="D36" s="29" t="s">
        <v>359</v>
      </c>
      <c r="E36" s="28" t="s">
        <v>114</v>
      </c>
      <c r="F36" s="28" t="s">
        <v>115</v>
      </c>
      <c r="G36" s="28" t="s">
        <v>114</v>
      </c>
      <c r="H36" s="29" t="s">
        <v>383</v>
      </c>
      <c r="I36" s="29" t="s">
        <v>384</v>
      </c>
      <c r="J36" s="28" t="s">
        <v>118</v>
      </c>
      <c r="K36" s="28" t="s">
        <v>273</v>
      </c>
      <c r="L36" s="28">
        <v>40</v>
      </c>
      <c r="M36" s="30">
        <f t="shared" si="0"/>
        <v>26.863</v>
      </c>
      <c r="N36" s="30">
        <v>10.745</v>
      </c>
      <c r="O36" s="30">
        <v>16.118</v>
      </c>
      <c r="P36" s="31">
        <v>42736</v>
      </c>
      <c r="Q36" s="28" t="s">
        <v>17</v>
      </c>
      <c r="R36" s="28" t="s">
        <v>377</v>
      </c>
    </row>
    <row r="37" spans="1:18" s="12" customFormat="1" ht="15">
      <c r="A37" s="28" t="s">
        <v>47</v>
      </c>
      <c r="B37" s="28" t="s">
        <v>385</v>
      </c>
      <c r="C37" s="28" t="s">
        <v>386</v>
      </c>
      <c r="D37" s="29" t="s">
        <v>18</v>
      </c>
      <c r="E37" s="28" t="s">
        <v>114</v>
      </c>
      <c r="F37" s="28" t="s">
        <v>115</v>
      </c>
      <c r="G37" s="28" t="s">
        <v>114</v>
      </c>
      <c r="H37" s="29" t="s">
        <v>387</v>
      </c>
      <c r="I37" s="29" t="s">
        <v>388</v>
      </c>
      <c r="J37" s="28" t="s">
        <v>118</v>
      </c>
      <c r="K37" s="28" t="s">
        <v>19</v>
      </c>
      <c r="L37" s="28">
        <v>25</v>
      </c>
      <c r="M37" s="30">
        <f t="shared" si="0"/>
        <v>2.901</v>
      </c>
      <c r="N37" s="30">
        <v>2.901</v>
      </c>
      <c r="O37" s="30">
        <v>0</v>
      </c>
      <c r="P37" s="31">
        <v>42736</v>
      </c>
      <c r="Q37" s="28" t="s">
        <v>17</v>
      </c>
      <c r="R37" s="28" t="s">
        <v>389</v>
      </c>
    </row>
    <row r="38" spans="1:18" s="12" customFormat="1" ht="15">
      <c r="A38" s="28" t="s">
        <v>48</v>
      </c>
      <c r="B38" s="28" t="s">
        <v>385</v>
      </c>
      <c r="C38" s="28" t="s">
        <v>193</v>
      </c>
      <c r="D38" s="29" t="s">
        <v>390</v>
      </c>
      <c r="E38" s="28" t="s">
        <v>114</v>
      </c>
      <c r="F38" s="28" t="s">
        <v>115</v>
      </c>
      <c r="G38" s="28" t="s">
        <v>114</v>
      </c>
      <c r="H38" s="29" t="s">
        <v>391</v>
      </c>
      <c r="I38" s="29" t="s">
        <v>392</v>
      </c>
      <c r="J38" s="28" t="s">
        <v>118</v>
      </c>
      <c r="K38" s="28" t="s">
        <v>273</v>
      </c>
      <c r="L38" s="28">
        <v>32.9</v>
      </c>
      <c r="M38" s="30">
        <f t="shared" si="0"/>
        <v>69.97</v>
      </c>
      <c r="N38" s="30">
        <v>27.988</v>
      </c>
      <c r="O38" s="30">
        <v>41.982</v>
      </c>
      <c r="P38" s="31">
        <v>42736</v>
      </c>
      <c r="Q38" s="28" t="s">
        <v>17</v>
      </c>
      <c r="R38" s="28" t="s">
        <v>389</v>
      </c>
    </row>
    <row r="39" spans="1:18" s="12" customFormat="1" ht="15">
      <c r="A39" s="28" t="s">
        <v>49</v>
      </c>
      <c r="B39" s="28" t="s">
        <v>393</v>
      </c>
      <c r="C39" s="28" t="s">
        <v>394</v>
      </c>
      <c r="D39" s="29" t="s">
        <v>18</v>
      </c>
      <c r="E39" s="28" t="s">
        <v>114</v>
      </c>
      <c r="F39" s="28" t="s">
        <v>115</v>
      </c>
      <c r="G39" s="28" t="s">
        <v>114</v>
      </c>
      <c r="H39" s="29" t="s">
        <v>395</v>
      </c>
      <c r="I39" s="29" t="s">
        <v>396</v>
      </c>
      <c r="J39" s="28" t="s">
        <v>118</v>
      </c>
      <c r="K39" s="28" t="s">
        <v>104</v>
      </c>
      <c r="L39" s="28">
        <v>95</v>
      </c>
      <c r="M39" s="30">
        <f t="shared" si="0"/>
        <v>39.005</v>
      </c>
      <c r="N39" s="30">
        <v>39.005</v>
      </c>
      <c r="O39" s="30">
        <v>0</v>
      </c>
      <c r="P39" s="31">
        <v>42736</v>
      </c>
      <c r="Q39" s="28" t="s">
        <v>17</v>
      </c>
      <c r="R39" s="28" t="s">
        <v>397</v>
      </c>
    </row>
    <row r="40" spans="1:18" s="12" customFormat="1" ht="15">
      <c r="A40" s="28" t="s">
        <v>50</v>
      </c>
      <c r="B40" s="28" t="s">
        <v>398</v>
      </c>
      <c r="C40" s="28" t="s">
        <v>394</v>
      </c>
      <c r="D40" s="29" t="s">
        <v>18</v>
      </c>
      <c r="E40" s="28" t="s">
        <v>114</v>
      </c>
      <c r="F40" s="28" t="s">
        <v>115</v>
      </c>
      <c r="G40" s="28" t="s">
        <v>114</v>
      </c>
      <c r="H40" s="29" t="s">
        <v>399</v>
      </c>
      <c r="I40" s="29" t="s">
        <v>400</v>
      </c>
      <c r="J40" s="28" t="s">
        <v>118</v>
      </c>
      <c r="K40" s="28" t="s">
        <v>19</v>
      </c>
      <c r="L40" s="28">
        <v>12</v>
      </c>
      <c r="M40" s="30">
        <f t="shared" si="0"/>
        <v>97.275</v>
      </c>
      <c r="N40" s="30">
        <v>97.275</v>
      </c>
      <c r="O40" s="30">
        <v>0</v>
      </c>
      <c r="P40" s="31">
        <v>42736</v>
      </c>
      <c r="Q40" s="28" t="s">
        <v>17</v>
      </c>
      <c r="R40" s="28" t="s">
        <v>397</v>
      </c>
    </row>
    <row r="41" spans="1:18" s="12" customFormat="1" ht="15">
      <c r="A41" s="28" t="s">
        <v>51</v>
      </c>
      <c r="B41" s="28" t="s">
        <v>401</v>
      </c>
      <c r="C41" s="28" t="s">
        <v>110</v>
      </c>
      <c r="D41" s="29" t="s">
        <v>402</v>
      </c>
      <c r="E41" s="28" t="s">
        <v>114</v>
      </c>
      <c r="F41" s="28" t="s">
        <v>115</v>
      </c>
      <c r="G41" s="28" t="s">
        <v>114</v>
      </c>
      <c r="H41" s="29" t="s">
        <v>403</v>
      </c>
      <c r="I41" s="29" t="s">
        <v>404</v>
      </c>
      <c r="J41" s="28" t="s">
        <v>118</v>
      </c>
      <c r="K41" s="28" t="s">
        <v>83</v>
      </c>
      <c r="L41" s="28">
        <v>12</v>
      </c>
      <c r="M41" s="30">
        <f t="shared" si="0"/>
        <v>10.807</v>
      </c>
      <c r="N41" s="30">
        <v>4.323</v>
      </c>
      <c r="O41" s="30">
        <v>6.484</v>
      </c>
      <c r="P41" s="31">
        <v>42736</v>
      </c>
      <c r="Q41" s="28" t="s">
        <v>17</v>
      </c>
      <c r="R41" s="28" t="s">
        <v>397</v>
      </c>
    </row>
    <row r="42" spans="1:18" s="12" customFormat="1" ht="15">
      <c r="A42" s="28" t="s">
        <v>52</v>
      </c>
      <c r="B42" s="28" t="s">
        <v>405</v>
      </c>
      <c r="C42" s="28" t="s">
        <v>367</v>
      </c>
      <c r="D42" s="29" t="s">
        <v>406</v>
      </c>
      <c r="E42" s="28" t="s">
        <v>114</v>
      </c>
      <c r="F42" s="28" t="s">
        <v>115</v>
      </c>
      <c r="G42" s="28" t="s">
        <v>114</v>
      </c>
      <c r="H42" s="29" t="s">
        <v>407</v>
      </c>
      <c r="I42" s="29" t="s">
        <v>408</v>
      </c>
      <c r="J42" s="28" t="s">
        <v>118</v>
      </c>
      <c r="K42" s="28" t="s">
        <v>19</v>
      </c>
      <c r="L42" s="28">
        <v>10.6</v>
      </c>
      <c r="M42" s="30">
        <f t="shared" si="0"/>
        <v>12.754</v>
      </c>
      <c r="N42" s="30">
        <v>12.754</v>
      </c>
      <c r="O42" s="30">
        <v>0</v>
      </c>
      <c r="P42" s="31">
        <v>42736</v>
      </c>
      <c r="Q42" s="28" t="s">
        <v>17</v>
      </c>
      <c r="R42" s="28" t="s">
        <v>409</v>
      </c>
    </row>
    <row r="43" spans="1:18" s="12" customFormat="1" ht="15">
      <c r="A43" s="28" t="s">
        <v>53</v>
      </c>
      <c r="B43" s="28" t="s">
        <v>405</v>
      </c>
      <c r="C43" s="28" t="s">
        <v>410</v>
      </c>
      <c r="D43" s="29" t="s">
        <v>390</v>
      </c>
      <c r="E43" s="28" t="s">
        <v>114</v>
      </c>
      <c r="F43" s="28" t="s">
        <v>115</v>
      </c>
      <c r="G43" s="28" t="s">
        <v>114</v>
      </c>
      <c r="H43" s="29" t="s">
        <v>411</v>
      </c>
      <c r="I43" s="29" t="s">
        <v>412</v>
      </c>
      <c r="J43" s="28" t="s">
        <v>118</v>
      </c>
      <c r="K43" s="28" t="s">
        <v>19</v>
      </c>
      <c r="L43" s="28">
        <v>3.5</v>
      </c>
      <c r="M43" s="30">
        <f t="shared" si="0"/>
        <v>0.983</v>
      </c>
      <c r="N43" s="30">
        <v>0.983</v>
      </c>
      <c r="O43" s="30">
        <v>0</v>
      </c>
      <c r="P43" s="31">
        <v>42736</v>
      </c>
      <c r="Q43" s="28" t="s">
        <v>17</v>
      </c>
      <c r="R43" s="28" t="s">
        <v>409</v>
      </c>
    </row>
    <row r="44" spans="1:18" s="12" customFormat="1" ht="15">
      <c r="A44" s="28" t="s">
        <v>54</v>
      </c>
      <c r="B44" s="28" t="s">
        <v>431</v>
      </c>
      <c r="C44" s="28" t="s">
        <v>432</v>
      </c>
      <c r="D44" s="29" t="s">
        <v>433</v>
      </c>
      <c r="E44" s="28" t="s">
        <v>114</v>
      </c>
      <c r="F44" s="28" t="s">
        <v>115</v>
      </c>
      <c r="G44" s="28" t="s">
        <v>114</v>
      </c>
      <c r="H44" s="29" t="s">
        <v>434</v>
      </c>
      <c r="I44" s="29" t="s">
        <v>435</v>
      </c>
      <c r="J44" s="28" t="s">
        <v>118</v>
      </c>
      <c r="K44" s="28" t="s">
        <v>104</v>
      </c>
      <c r="L44" s="28">
        <v>55.4</v>
      </c>
      <c r="M44" s="30">
        <f>N44+O44</f>
        <v>17.592</v>
      </c>
      <c r="N44" s="30">
        <v>17.592</v>
      </c>
      <c r="O44" s="30">
        <v>0</v>
      </c>
      <c r="P44" s="31">
        <v>42736</v>
      </c>
      <c r="Q44" s="28" t="s">
        <v>105</v>
      </c>
      <c r="R44" s="28" t="s">
        <v>405</v>
      </c>
    </row>
    <row r="45" spans="1:18" s="12" customFormat="1" ht="15">
      <c r="A45" s="28" t="s">
        <v>55</v>
      </c>
      <c r="B45" s="28" t="s">
        <v>413</v>
      </c>
      <c r="C45" s="28" t="s">
        <v>367</v>
      </c>
      <c r="D45" s="29" t="s">
        <v>414</v>
      </c>
      <c r="E45" s="28" t="s">
        <v>114</v>
      </c>
      <c r="F45" s="28" t="s">
        <v>115</v>
      </c>
      <c r="G45" s="28" t="s">
        <v>114</v>
      </c>
      <c r="H45" s="29" t="s">
        <v>415</v>
      </c>
      <c r="I45" s="29" t="s">
        <v>416</v>
      </c>
      <c r="J45" s="28" t="s">
        <v>118</v>
      </c>
      <c r="K45" s="28" t="s">
        <v>19</v>
      </c>
      <c r="L45" s="28">
        <v>20</v>
      </c>
      <c r="M45" s="30">
        <f t="shared" si="0"/>
        <v>2.995</v>
      </c>
      <c r="N45" s="30">
        <v>2.995</v>
      </c>
      <c r="O45" s="30">
        <v>0</v>
      </c>
      <c r="P45" s="31">
        <v>42736</v>
      </c>
      <c r="Q45" s="28" t="s">
        <v>17</v>
      </c>
      <c r="R45" s="28" t="s">
        <v>417</v>
      </c>
    </row>
    <row r="46" spans="1:18" s="12" customFormat="1" ht="15">
      <c r="A46" s="28" t="s">
        <v>56</v>
      </c>
      <c r="B46" s="28" t="s">
        <v>417</v>
      </c>
      <c r="C46" s="28" t="s">
        <v>367</v>
      </c>
      <c r="D46" s="29" t="s">
        <v>414</v>
      </c>
      <c r="E46" s="28" t="s">
        <v>114</v>
      </c>
      <c r="F46" s="28" t="s">
        <v>115</v>
      </c>
      <c r="G46" s="28" t="s">
        <v>114</v>
      </c>
      <c r="H46" s="29" t="s">
        <v>418</v>
      </c>
      <c r="I46" s="29" t="s">
        <v>419</v>
      </c>
      <c r="J46" s="28" t="s">
        <v>118</v>
      </c>
      <c r="K46" s="28" t="s">
        <v>273</v>
      </c>
      <c r="L46" s="28">
        <v>21</v>
      </c>
      <c r="M46" s="30">
        <f t="shared" si="0"/>
        <v>22.308999999999997</v>
      </c>
      <c r="N46" s="30">
        <v>8.924</v>
      </c>
      <c r="O46" s="30">
        <v>13.385</v>
      </c>
      <c r="P46" s="31">
        <v>42736</v>
      </c>
      <c r="Q46" s="28" t="s">
        <v>17</v>
      </c>
      <c r="R46" s="28" t="s">
        <v>417</v>
      </c>
    </row>
    <row r="47" spans="1:18" s="12" customFormat="1" ht="15">
      <c r="A47" s="28" t="s">
        <v>57</v>
      </c>
      <c r="B47" s="28" t="s">
        <v>420</v>
      </c>
      <c r="C47" s="28" t="s">
        <v>421</v>
      </c>
      <c r="D47" s="29" t="s">
        <v>422</v>
      </c>
      <c r="E47" s="28" t="s">
        <v>114</v>
      </c>
      <c r="F47" s="28" t="s">
        <v>115</v>
      </c>
      <c r="G47" s="28" t="s">
        <v>114</v>
      </c>
      <c r="H47" s="29" t="s">
        <v>423</v>
      </c>
      <c r="I47" s="29" t="s">
        <v>424</v>
      </c>
      <c r="J47" s="28" t="s">
        <v>118</v>
      </c>
      <c r="K47" s="28" t="s">
        <v>19</v>
      </c>
      <c r="L47" s="28">
        <v>21</v>
      </c>
      <c r="M47" s="30">
        <f t="shared" si="0"/>
        <v>5.189</v>
      </c>
      <c r="N47" s="30">
        <v>5.189</v>
      </c>
      <c r="O47" s="30">
        <v>0</v>
      </c>
      <c r="P47" s="31">
        <v>42736</v>
      </c>
      <c r="Q47" s="28" t="s">
        <v>17</v>
      </c>
      <c r="R47" s="28" t="s">
        <v>425</v>
      </c>
    </row>
    <row r="48" spans="1:18" s="12" customFormat="1" ht="15">
      <c r="A48" s="28" t="s">
        <v>58</v>
      </c>
      <c r="B48" s="28" t="s">
        <v>426</v>
      </c>
      <c r="C48" s="28" t="s">
        <v>421</v>
      </c>
      <c r="D48" s="29" t="s">
        <v>427</v>
      </c>
      <c r="E48" s="28" t="s">
        <v>114</v>
      </c>
      <c r="F48" s="28" t="s">
        <v>115</v>
      </c>
      <c r="G48" s="28" t="s">
        <v>114</v>
      </c>
      <c r="H48" s="29" t="s">
        <v>428</v>
      </c>
      <c r="I48" s="29" t="s">
        <v>429</v>
      </c>
      <c r="J48" s="28" t="s">
        <v>118</v>
      </c>
      <c r="K48" s="28" t="s">
        <v>19</v>
      </c>
      <c r="L48" s="28">
        <v>40</v>
      </c>
      <c r="M48" s="30">
        <f t="shared" si="0"/>
        <v>11.111</v>
      </c>
      <c r="N48" s="30">
        <v>11.111</v>
      </c>
      <c r="O48" s="30">
        <v>0</v>
      </c>
      <c r="P48" s="31">
        <v>42736</v>
      </c>
      <c r="Q48" s="28" t="s">
        <v>17</v>
      </c>
      <c r="R48" s="28" t="s">
        <v>430</v>
      </c>
    </row>
    <row r="50" ht="15">
      <c r="M50" s="20"/>
    </row>
  </sheetData>
  <sheetProtection/>
  <autoFilter ref="A9:R48"/>
  <mergeCells count="2">
    <mergeCell ref="A3:R3"/>
    <mergeCell ref="A5: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sksiezopolski</cp:lastModifiedBy>
  <dcterms:created xsi:type="dcterms:W3CDTF">2016-09-05T08:18:04Z</dcterms:created>
  <dcterms:modified xsi:type="dcterms:W3CDTF">2016-11-10T14:07:01Z</dcterms:modified>
  <cp:category/>
  <cp:version/>
  <cp:contentType/>
  <cp:contentStatus/>
</cp:coreProperties>
</file>