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B9ED11AB-356C-4F59-8054-07649C83BCE8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Niegowa" sheetId="2" r:id="rId1"/>
    <sheet name="Gminny Żłobek" sheetId="3" r:id="rId2"/>
    <sheet name="SP w Niegowie F w Dąbrownie" sheetId="4" r:id="rId3"/>
    <sheet name="SP w Niegowie" sheetId="5" r:id="rId4"/>
    <sheet name="ZSP w Sokolnikach" sheetId="6" r:id="rId5"/>
    <sheet name="SP w Ludwinowie" sheetId="7" r:id="rId6"/>
    <sheet name="Przedszkole" sheetId="8" r:id="rId7"/>
    <sheet name="GOPS" sheetId="9" r:id="rId8"/>
    <sheet name="GOK" sheetId="10" r:id="rId9"/>
  </sheets>
  <definedNames>
    <definedName name="_xlnm._FilterDatabase" localSheetId="0" hidden="1">'Gmina Niegowa'!$A$81:$AI$109</definedName>
    <definedName name="_xlnm._FilterDatabase" localSheetId="1" hidden="1">'Gminny Żłobek'!$A$9:$AI$10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0" i="10" l="1"/>
  <c r="W10" i="10"/>
  <c r="S10" i="10"/>
  <c r="R10" i="10"/>
  <c r="Q10" i="10"/>
  <c r="P10" i="10"/>
  <c r="AA11" i="9"/>
  <c r="W11" i="9"/>
  <c r="S11" i="9"/>
  <c r="R11" i="9"/>
  <c r="Q11" i="9"/>
  <c r="P11" i="9"/>
  <c r="AA10" i="9"/>
  <c r="W10" i="9"/>
  <c r="S10" i="9"/>
  <c r="R10" i="9"/>
  <c r="Q10" i="9"/>
  <c r="P10" i="9"/>
  <c r="AA10" i="8"/>
  <c r="W10" i="8"/>
  <c r="S10" i="8"/>
  <c r="R10" i="8"/>
  <c r="Q10" i="8"/>
  <c r="P10" i="8"/>
  <c r="AA10" i="7"/>
  <c r="W10" i="7"/>
  <c r="S10" i="7"/>
  <c r="R10" i="7"/>
  <c r="Q10" i="7"/>
  <c r="P10" i="7"/>
  <c r="O10" i="7" s="1"/>
  <c r="AA13" i="6"/>
  <c r="W13" i="6"/>
  <c r="S13" i="6"/>
  <c r="R13" i="6"/>
  <c r="Q13" i="6"/>
  <c r="P13" i="6"/>
  <c r="AA12" i="6"/>
  <c r="W12" i="6"/>
  <c r="S12" i="6"/>
  <c r="R12" i="6"/>
  <c r="Q12" i="6"/>
  <c r="P12" i="6"/>
  <c r="AA11" i="6"/>
  <c r="W11" i="6"/>
  <c r="S11" i="6"/>
  <c r="R11" i="6"/>
  <c r="Q11" i="6"/>
  <c r="P11" i="6"/>
  <c r="AA10" i="6"/>
  <c r="W10" i="6"/>
  <c r="S10" i="6"/>
  <c r="R10" i="6"/>
  <c r="Q10" i="6"/>
  <c r="P10" i="6"/>
  <c r="AA10" i="5"/>
  <c r="W10" i="5"/>
  <c r="S10" i="5"/>
  <c r="R10" i="5"/>
  <c r="Q10" i="5"/>
  <c r="P10" i="5"/>
  <c r="AA10" i="4"/>
  <c r="W10" i="4"/>
  <c r="S10" i="4"/>
  <c r="R10" i="4"/>
  <c r="Q10" i="4"/>
  <c r="P10" i="4"/>
  <c r="AA109" i="2"/>
  <c r="W109" i="2"/>
  <c r="S109" i="2"/>
  <c r="R109" i="2"/>
  <c r="Q109" i="2"/>
  <c r="P109" i="2"/>
  <c r="AA108" i="2"/>
  <c r="W108" i="2"/>
  <c r="S108" i="2"/>
  <c r="R108" i="2"/>
  <c r="Q108" i="2"/>
  <c r="P108" i="2"/>
  <c r="AA107" i="2"/>
  <c r="W107" i="2"/>
  <c r="S107" i="2"/>
  <c r="R107" i="2"/>
  <c r="Q107" i="2"/>
  <c r="P107" i="2"/>
  <c r="AA106" i="2"/>
  <c r="W106" i="2"/>
  <c r="S106" i="2"/>
  <c r="R106" i="2"/>
  <c r="Q106" i="2"/>
  <c r="P106" i="2"/>
  <c r="AA105" i="2"/>
  <c r="W105" i="2"/>
  <c r="S105" i="2"/>
  <c r="R105" i="2"/>
  <c r="Q105" i="2"/>
  <c r="P105" i="2"/>
  <c r="AA104" i="2"/>
  <c r="W104" i="2"/>
  <c r="S104" i="2"/>
  <c r="R104" i="2"/>
  <c r="Q104" i="2"/>
  <c r="P104" i="2"/>
  <c r="O104" i="2" s="1"/>
  <c r="AA103" i="2"/>
  <c r="W103" i="2"/>
  <c r="S103" i="2"/>
  <c r="R103" i="2"/>
  <c r="Q103" i="2"/>
  <c r="P103" i="2"/>
  <c r="AA102" i="2"/>
  <c r="W102" i="2"/>
  <c r="S102" i="2"/>
  <c r="R102" i="2"/>
  <c r="Q102" i="2"/>
  <c r="P102" i="2"/>
  <c r="O102" i="2" s="1"/>
  <c r="AA101" i="2"/>
  <c r="W101" i="2"/>
  <c r="S101" i="2"/>
  <c r="R101" i="2"/>
  <c r="Q101" i="2"/>
  <c r="P101" i="2"/>
  <c r="AA100" i="2"/>
  <c r="W100" i="2"/>
  <c r="S100" i="2"/>
  <c r="R100" i="2"/>
  <c r="Q100" i="2"/>
  <c r="P100" i="2"/>
  <c r="AA99" i="2"/>
  <c r="W99" i="2"/>
  <c r="S99" i="2"/>
  <c r="R99" i="2"/>
  <c r="Q99" i="2"/>
  <c r="P99" i="2"/>
  <c r="AA98" i="2"/>
  <c r="W98" i="2"/>
  <c r="S98" i="2"/>
  <c r="R98" i="2"/>
  <c r="Q98" i="2"/>
  <c r="P98" i="2"/>
  <c r="O98" i="2" s="1"/>
  <c r="AA97" i="2"/>
  <c r="W97" i="2"/>
  <c r="S97" i="2"/>
  <c r="R97" i="2"/>
  <c r="Q97" i="2"/>
  <c r="P97" i="2"/>
  <c r="AA96" i="2"/>
  <c r="W96" i="2"/>
  <c r="S96" i="2"/>
  <c r="R96" i="2"/>
  <c r="Q96" i="2"/>
  <c r="P96" i="2"/>
  <c r="AA95" i="2"/>
  <c r="W95" i="2"/>
  <c r="S95" i="2"/>
  <c r="R95" i="2"/>
  <c r="Q95" i="2"/>
  <c r="P95" i="2"/>
  <c r="AA94" i="2"/>
  <c r="W94" i="2"/>
  <c r="S94" i="2"/>
  <c r="R94" i="2"/>
  <c r="Q94" i="2"/>
  <c r="P94" i="2"/>
  <c r="AA93" i="2"/>
  <c r="W93" i="2"/>
  <c r="S93" i="2"/>
  <c r="R93" i="2"/>
  <c r="Q93" i="2"/>
  <c r="P93" i="2"/>
  <c r="AA92" i="2"/>
  <c r="W92" i="2"/>
  <c r="S92" i="2"/>
  <c r="R92" i="2"/>
  <c r="Q92" i="2"/>
  <c r="P92" i="2"/>
  <c r="AA91" i="2"/>
  <c r="W91" i="2"/>
  <c r="S91" i="2"/>
  <c r="R91" i="2"/>
  <c r="Q91" i="2"/>
  <c r="P91" i="2"/>
  <c r="AA90" i="2"/>
  <c r="W90" i="2"/>
  <c r="S90" i="2"/>
  <c r="R90" i="2"/>
  <c r="Q90" i="2"/>
  <c r="P90" i="2"/>
  <c r="AA89" i="2"/>
  <c r="W89" i="2"/>
  <c r="S89" i="2"/>
  <c r="R89" i="2"/>
  <c r="Q89" i="2"/>
  <c r="P89" i="2"/>
  <c r="AA88" i="2"/>
  <c r="W88" i="2"/>
  <c r="S88" i="2"/>
  <c r="R88" i="2"/>
  <c r="Q88" i="2"/>
  <c r="P88" i="2"/>
  <c r="O88" i="2" s="1"/>
  <c r="AA87" i="2"/>
  <c r="W87" i="2"/>
  <c r="S87" i="2"/>
  <c r="R87" i="2"/>
  <c r="Q87" i="2"/>
  <c r="P87" i="2"/>
  <c r="AA86" i="2"/>
  <c r="W86" i="2"/>
  <c r="S86" i="2"/>
  <c r="R86" i="2"/>
  <c r="Q86" i="2"/>
  <c r="P86" i="2"/>
  <c r="O86" i="2" s="1"/>
  <c r="AA85" i="2"/>
  <c r="W85" i="2"/>
  <c r="S85" i="2"/>
  <c r="R85" i="2"/>
  <c r="Q85" i="2"/>
  <c r="P85" i="2"/>
  <c r="AA84" i="2"/>
  <c r="W84" i="2"/>
  <c r="S84" i="2"/>
  <c r="R84" i="2"/>
  <c r="Q84" i="2"/>
  <c r="P84" i="2"/>
  <c r="AA83" i="2"/>
  <c r="W83" i="2"/>
  <c r="S83" i="2"/>
  <c r="R83" i="2"/>
  <c r="Q83" i="2"/>
  <c r="P83" i="2"/>
  <c r="AA82" i="2"/>
  <c r="W82" i="2"/>
  <c r="S82" i="2"/>
  <c r="R82" i="2"/>
  <c r="Q82" i="2"/>
  <c r="P82" i="2"/>
  <c r="O10" i="10" l="1"/>
  <c r="O11" i="9"/>
  <c r="O10" i="9"/>
  <c r="O10" i="8"/>
  <c r="O11" i="6"/>
  <c r="O13" i="6"/>
  <c r="O12" i="6"/>
  <c r="O10" i="6"/>
  <c r="O10" i="5"/>
  <c r="O10" i="4"/>
  <c r="O106" i="2"/>
  <c r="O82" i="2"/>
  <c r="O84" i="2"/>
  <c r="O89" i="2"/>
  <c r="O101" i="2"/>
  <c r="O94" i="2"/>
  <c r="O105" i="2"/>
  <c r="O90" i="2"/>
  <c r="O91" i="2"/>
  <c r="O95" i="2"/>
  <c r="O83" i="2"/>
  <c r="O92" i="2"/>
  <c r="O93" i="2"/>
  <c r="O99" i="2"/>
  <c r="O108" i="2"/>
  <c r="O109" i="2"/>
  <c r="O85" i="2"/>
  <c r="O87" i="2"/>
  <c r="O96" i="2"/>
  <c r="O97" i="2"/>
  <c r="O103" i="2"/>
  <c r="O100" i="2"/>
  <c r="O107" i="2"/>
  <c r="P10" i="3"/>
  <c r="Q10" i="3"/>
  <c r="R10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Q66" i="2"/>
  <c r="P67" i="2"/>
  <c r="Q67" i="2"/>
  <c r="P68" i="2"/>
  <c r="Q68" i="2"/>
  <c r="P69" i="2"/>
  <c r="Q69" i="2"/>
  <c r="O65" i="2" l="1"/>
  <c r="O63" i="2"/>
  <c r="O57" i="2"/>
  <c r="O49" i="2"/>
  <c r="O47" i="2"/>
  <c r="O41" i="2"/>
  <c r="O33" i="2"/>
  <c r="O31" i="2"/>
  <c r="O25" i="2"/>
  <c r="O10" i="3"/>
  <c r="O54" i="2"/>
  <c r="O52" i="2"/>
  <c r="O46" i="2"/>
  <c r="O44" i="2"/>
  <c r="O23" i="2"/>
  <c r="O55" i="2"/>
  <c r="O39" i="2"/>
  <c r="O19" i="2"/>
  <c r="O11" i="2"/>
  <c r="O59" i="2"/>
  <c r="O38" i="2"/>
  <c r="O28" i="2"/>
  <c r="O51" i="2"/>
  <c r="O20" i="2"/>
  <c r="O14" i="2"/>
  <c r="O67" i="2"/>
  <c r="O36" i="2"/>
  <c r="O30" i="2"/>
  <c r="O43" i="2"/>
  <c r="O22" i="2"/>
  <c r="O12" i="2"/>
  <c r="O68" i="2"/>
  <c r="O62" i="2"/>
  <c r="O60" i="2"/>
  <c r="O35" i="2"/>
  <c r="O27" i="2"/>
  <c r="O17" i="2"/>
  <c r="O15" i="2"/>
  <c r="O61" i="2"/>
  <c r="O58" i="2"/>
  <c r="O56" i="2"/>
  <c r="O45" i="2"/>
  <c r="O42" i="2"/>
  <c r="O40" i="2"/>
  <c r="O29" i="2"/>
  <c r="O26" i="2"/>
  <c r="O24" i="2"/>
  <c r="O13" i="2"/>
  <c r="O10" i="2"/>
  <c r="O69" i="2"/>
  <c r="O66" i="2"/>
  <c r="O64" i="2"/>
  <c r="O53" i="2"/>
  <c r="O50" i="2"/>
  <c r="O48" i="2"/>
  <c r="O37" i="2"/>
  <c r="O34" i="2"/>
  <c r="O32" i="2"/>
  <c r="O21" i="2"/>
  <c r="O18" i="2"/>
  <c r="O16" i="2"/>
  <c r="AA10" i="3"/>
  <c r="W10" i="3"/>
  <c r="S10" i="3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</calcChain>
</file>

<file path=xl/sharedStrings.xml><?xml version="1.0" encoding="utf-8"?>
<sst xmlns="http://schemas.openxmlformats.org/spreadsheetml/2006/main" count="2013" uniqueCount="500">
  <si>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</si>
  <si>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</si>
  <si>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</si>
  <si>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</si>
  <si>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</si>
  <si>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</si>
  <si>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</si>
  <si>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</si>
  <si>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</si>
  <si>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</si>
  <si>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</si>
  <si>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</si>
  <si>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</si>
  <si>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</si>
  <si>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</si>
  <si>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</si>
  <si>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</si>
  <si>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</si>
  <si>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</si>
  <si>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</si>
  <si>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</si>
  <si>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</si>
  <si>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</si>
  <si>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</si>
  <si>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</si>
  <si>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</si>
  <si>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</si>
  <si>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</si>
  <si>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</si>
  <si>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</si>
  <si>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C12b</t>
  </si>
  <si>
    <t>kolejna</t>
  </si>
  <si>
    <t>C11</t>
  </si>
  <si>
    <t>2. Obiekty i budynki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</si>
  <si>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</si>
  <si>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</si>
  <si>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</si>
  <si>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</si>
  <si>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</si>
  <si>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G11</t>
  </si>
  <si>
    <t>C21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</si>
  <si>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</si>
  <si>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</si>
  <si>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</si>
  <si>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</si>
  <si>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01.01.2021 r.</t>
  </si>
  <si>
    <t>Oświetlenie Uliczne</t>
  </si>
  <si>
    <t>Brzeziny</t>
  </si>
  <si>
    <t>Szkoła Podstawowa</t>
  </si>
  <si>
    <t>Wojska Polskiego</t>
  </si>
  <si>
    <t>Gmina Niegowa</t>
  </si>
  <si>
    <t>42-320</t>
  </si>
  <si>
    <t xml:space="preserve">Niegowa </t>
  </si>
  <si>
    <t>82/0002132</t>
  </si>
  <si>
    <t>PLTAUD282005820042</t>
  </si>
  <si>
    <t>87000872</t>
  </si>
  <si>
    <t>Tauron Dystrybucja S.A.</t>
  </si>
  <si>
    <t>Tauron Sprzedaż Sp. z o.o.</t>
  </si>
  <si>
    <t>O11</t>
  </si>
  <si>
    <t xml:space="preserve">Gmina Niegowa </t>
  </si>
  <si>
    <t xml:space="preserve">Antolka </t>
  </si>
  <si>
    <t>Antolka</t>
  </si>
  <si>
    <t>82/0002135</t>
  </si>
  <si>
    <t>PLTAUD282005820115</t>
  </si>
  <si>
    <t>87000929</t>
  </si>
  <si>
    <t>82/0002134</t>
  </si>
  <si>
    <t>PLTAUD282005819969</t>
  </si>
  <si>
    <t>87000928</t>
  </si>
  <si>
    <t>Ośw.</t>
  </si>
  <si>
    <t>Mirów</t>
  </si>
  <si>
    <t>52/0001025</t>
  </si>
  <si>
    <t>PLTAUD282005846176</t>
  </si>
  <si>
    <t>dz. 150</t>
  </si>
  <si>
    <t>Bobolice</t>
  </si>
  <si>
    <t>42-230</t>
  </si>
  <si>
    <t>82/0106174</t>
  </si>
  <si>
    <t>PLTAUD282005867375</t>
  </si>
  <si>
    <t>Gmina Niegowa Oświetlenie Uliczne (S-277)</t>
  </si>
  <si>
    <t>brak</t>
  </si>
  <si>
    <t xml:space="preserve">Trzebniów </t>
  </si>
  <si>
    <t>82/0004648</t>
  </si>
  <si>
    <t>ENID_3021038532</t>
  </si>
  <si>
    <t>51861358</t>
  </si>
  <si>
    <t>Gmina Niegowa Oświetlenie Uliczne (S-151)</t>
  </si>
  <si>
    <t>82/0004638</t>
  </si>
  <si>
    <t>ENID_3021038522</t>
  </si>
  <si>
    <t>51862433</t>
  </si>
  <si>
    <t>Gmina Niegowa Oświetlenie Uliczne (S-155)</t>
  </si>
  <si>
    <t xml:space="preserve">Bliżyce </t>
  </si>
  <si>
    <t>82/0004604</t>
  </si>
  <si>
    <t>ENID_3021038488</t>
  </si>
  <si>
    <t>51861352</t>
  </si>
  <si>
    <t>Gmina Niegowa Oświetlenie Uliczne (S-164)</t>
  </si>
  <si>
    <t>82/0004603</t>
  </si>
  <si>
    <t>ENID_3021038487</t>
  </si>
  <si>
    <t>51861333</t>
  </si>
  <si>
    <t>Bliżyce III</t>
  </si>
  <si>
    <t>82/0004641</t>
  </si>
  <si>
    <t>ENID_3021038525</t>
  </si>
  <si>
    <t>51861313</t>
  </si>
  <si>
    <t>Gmina Niegowa Oświetlenie Uliczne (S-152)</t>
  </si>
  <si>
    <t>Bliżyce</t>
  </si>
  <si>
    <t>82/0004642</t>
  </si>
  <si>
    <t>ENID_3021038526</t>
  </si>
  <si>
    <t>51861276</t>
  </si>
  <si>
    <t>Gmina Niegowa Oświetlenie Uliczne (S-479)</t>
  </si>
  <si>
    <t xml:space="preserve">Bobolice </t>
  </si>
  <si>
    <t>82/0004609</t>
  </si>
  <si>
    <t>ENID_3021038493</t>
  </si>
  <si>
    <t>51877836</t>
  </si>
  <si>
    <t>Gmina Niegowa Oświetlenie Uliczne (S-713)</t>
  </si>
  <si>
    <t xml:space="preserve">Dąbrowno </t>
  </si>
  <si>
    <t>82/0004629</t>
  </si>
  <si>
    <t>ENID_3021038513</t>
  </si>
  <si>
    <t>51877850</t>
  </si>
  <si>
    <t>Gmina Niegowa Oświetlenie Uliczne (S-311)</t>
  </si>
  <si>
    <t>82/0004630</t>
  </si>
  <si>
    <t>ENID_3021038514</t>
  </si>
  <si>
    <t>51860224</t>
  </si>
  <si>
    <t>Gmina Niegowa Oświetlenie Uliczne (S-165)</t>
  </si>
  <si>
    <t>82/0004640</t>
  </si>
  <si>
    <t>ENID_3021038524</t>
  </si>
  <si>
    <t>51862379</t>
  </si>
  <si>
    <t>Gmina Niegowa Oświetlenie Uliczne (S-176)</t>
  </si>
  <si>
    <t>Gorzków Nowy</t>
  </si>
  <si>
    <t>82/0004607</t>
  </si>
  <si>
    <t>ENID_3021038491</t>
  </si>
  <si>
    <t>51877870</t>
  </si>
  <si>
    <t>Gmina Niegowa Oświetlenie Uliczne (S-175)</t>
  </si>
  <si>
    <t>82/0004606</t>
  </si>
  <si>
    <t>ENID_3021038490</t>
  </si>
  <si>
    <t>51860241</t>
  </si>
  <si>
    <t>Gmina Niegowa Oświetlenie Uliczne (S-214)</t>
  </si>
  <si>
    <t xml:space="preserve">Ludwinów </t>
  </si>
  <si>
    <t>Ludwinów</t>
  </si>
  <si>
    <t>82/0004639</t>
  </si>
  <si>
    <t>ENID_3021038523</t>
  </si>
  <si>
    <t>67474179</t>
  </si>
  <si>
    <t>Gmina Niegowa Oświetlenie Uliczne (S-432)</t>
  </si>
  <si>
    <t xml:space="preserve">Łutowiec </t>
  </si>
  <si>
    <t>82/0004616</t>
  </si>
  <si>
    <t>ENID_3021038500</t>
  </si>
  <si>
    <t>51861265</t>
  </si>
  <si>
    <t>Gmina Niegowa Oświetlenie Uliczne (S-433)</t>
  </si>
  <si>
    <t xml:space="preserve">Mirów </t>
  </si>
  <si>
    <t>82/0004615</t>
  </si>
  <si>
    <t>ENID_3021038499</t>
  </si>
  <si>
    <t>51861353</t>
  </si>
  <si>
    <t>Gmina Niegowa Oświetlenie Uliczne (S-219)</t>
  </si>
  <si>
    <t xml:space="preserve">Moczydło </t>
  </si>
  <si>
    <t>82/0004618</t>
  </si>
  <si>
    <t>ENID_3021038502</t>
  </si>
  <si>
    <t>51861261</t>
  </si>
  <si>
    <t>Gmina Niegowa Oświetlenie Uliczne (S-339)</t>
  </si>
  <si>
    <t xml:space="preserve">Mzurów </t>
  </si>
  <si>
    <t>Mzurów</t>
  </si>
  <si>
    <t>82/0004611</t>
  </si>
  <si>
    <t>ENID_3021038495</t>
  </si>
  <si>
    <t>51877840</t>
  </si>
  <si>
    <t>Gmina Niegowa Oświetlenie uliczne (S-339)</t>
  </si>
  <si>
    <t>82/0004617</t>
  </si>
  <si>
    <t>ENID_3021038501</t>
  </si>
  <si>
    <t>51862315</t>
  </si>
  <si>
    <t>Gmina Niegowa Oświetlenie uliczne (S-229)</t>
  </si>
  <si>
    <t>82/0004614</t>
  </si>
  <si>
    <t>ENID_3021038498</t>
  </si>
  <si>
    <t>51861260</t>
  </si>
  <si>
    <t>Gmina Niegowa Oświetlenie uliczne (S-232)</t>
  </si>
  <si>
    <t>82/0004635</t>
  </si>
  <si>
    <t>ENID_3021038519</t>
  </si>
  <si>
    <t>51861359</t>
  </si>
  <si>
    <t>Gmina Niegowa Oświetlenie uliczne (S-323)</t>
  </si>
  <si>
    <t xml:space="preserve">Sobieskiego </t>
  </si>
  <si>
    <t>82/0004602</t>
  </si>
  <si>
    <t>ENID_3021038486</t>
  </si>
  <si>
    <t>51861340</t>
  </si>
  <si>
    <t>Gmina Niegowa Oświetlenie uliczne (S-325)</t>
  </si>
  <si>
    <t>82/0004636</t>
  </si>
  <si>
    <t>ENID_3021038520</t>
  </si>
  <si>
    <t>51861293</t>
  </si>
  <si>
    <t>Gmina Niegowa Oświetlenie uliczne (S-236)</t>
  </si>
  <si>
    <t xml:space="preserve">Ogorzelnik </t>
  </si>
  <si>
    <t>82/0004633</t>
  </si>
  <si>
    <t>ENID_3021038517</t>
  </si>
  <si>
    <t>51862431</t>
  </si>
  <si>
    <t>Gmina Niegowa Oświetlenie uliczne (S-237)</t>
  </si>
  <si>
    <t>Ogorzelnik</t>
  </si>
  <si>
    <t>82/0004634</t>
  </si>
  <si>
    <t>ENID_3021038518</t>
  </si>
  <si>
    <t>51862454</t>
  </si>
  <si>
    <t>Gmina Niegowa Oświetlenie uliczne (S-270)</t>
  </si>
  <si>
    <t xml:space="preserve">Postaszowice </t>
  </si>
  <si>
    <t>82/0004600</t>
  </si>
  <si>
    <t>ENID_3021038484</t>
  </si>
  <si>
    <t>51860236</t>
  </si>
  <si>
    <t>Gmina Niegowa Oświetlenie uliczne (S-317)</t>
  </si>
  <si>
    <t xml:space="preserve">Sokolniki </t>
  </si>
  <si>
    <t>82/0004628</t>
  </si>
  <si>
    <t>ENID_3021038512</t>
  </si>
  <si>
    <t>51861319</t>
  </si>
  <si>
    <t>Gmina Niegowa Oświetlenie uliczne (S-271)</t>
  </si>
  <si>
    <t>82/0004631</t>
  </si>
  <si>
    <t>ENID_3021038515</t>
  </si>
  <si>
    <t>51861272</t>
  </si>
  <si>
    <t>82/0004613</t>
  </si>
  <si>
    <t>ENID_3021038497</t>
  </si>
  <si>
    <t>51861348</t>
  </si>
  <si>
    <t>Gmina Niegowa Oświetlenie uliczne (S-269)</t>
  </si>
  <si>
    <t>82/0004632</t>
  </si>
  <si>
    <t>ENID_3021038516</t>
  </si>
  <si>
    <t>51861364</t>
  </si>
  <si>
    <t>Gmina Niegowa Oświetlenie uliczne (S-268)</t>
  </si>
  <si>
    <t>82/0004599</t>
  </si>
  <si>
    <t>ENID_3021038483</t>
  </si>
  <si>
    <t>51861299</t>
  </si>
  <si>
    <t>Gmina Niegowa Oświetlenie uliczne (S-275)</t>
  </si>
  <si>
    <t xml:space="preserve">Tomiszowice </t>
  </si>
  <si>
    <t>82/0004625</t>
  </si>
  <si>
    <t>ENID_3021038509</t>
  </si>
  <si>
    <t>51877871</t>
  </si>
  <si>
    <t>Gmina Niegowa Oświetlenie uliczne (S-329)</t>
  </si>
  <si>
    <t>82/0004626</t>
  </si>
  <si>
    <t>ENID_3021038510</t>
  </si>
  <si>
    <t>51860181</t>
  </si>
  <si>
    <t>Gmina Niegowa Oświetlenie uliczne (S-276)</t>
  </si>
  <si>
    <t>82/0004627</t>
  </si>
  <si>
    <t>ENID_3021038511</t>
  </si>
  <si>
    <t>51861360</t>
  </si>
  <si>
    <t>Gmina Niegowa Oświetlenie uliczne (S-278)</t>
  </si>
  <si>
    <t>Trzebiniów</t>
  </si>
  <si>
    <t>82/0004608</t>
  </si>
  <si>
    <t>ENID_3021038492</t>
  </si>
  <si>
    <t>51877833</t>
  </si>
  <si>
    <t>Gmina Niegowa Oświetlenie uliczne (S-288)</t>
  </si>
  <si>
    <t>Zagórze</t>
  </si>
  <si>
    <t>82/0004647</t>
  </si>
  <si>
    <t>ENID_3021038531</t>
  </si>
  <si>
    <t>51861277</t>
  </si>
  <si>
    <t>Gmina Niegowa Oświetlenie uliczne (S-174)</t>
  </si>
  <si>
    <t xml:space="preserve">Gorzków Stary </t>
  </si>
  <si>
    <t>82/0004646</t>
  </si>
  <si>
    <t>ENID_3021038530</t>
  </si>
  <si>
    <t>51861285</t>
  </si>
  <si>
    <t>Gmina Niegowa Oświetlenie uliczne (S-245)</t>
  </si>
  <si>
    <t>Postaszowice</t>
  </si>
  <si>
    <t>82/0004601</t>
  </si>
  <si>
    <t>ENID_3021038485</t>
  </si>
  <si>
    <t>518602207</t>
  </si>
  <si>
    <t>Gmina Niegowa Oświetlenie uliczne (S-166)</t>
  </si>
  <si>
    <t>82/0004645</t>
  </si>
  <si>
    <t>ENID_3021038529</t>
  </si>
  <si>
    <t>51861268</t>
  </si>
  <si>
    <t>Gmina Niegowa Oświetlenie uliczne (S-369)</t>
  </si>
  <si>
    <t>Moczydło</t>
  </si>
  <si>
    <t>82/0004643</t>
  </si>
  <si>
    <t>ENID_3021038527</t>
  </si>
  <si>
    <t>51861357</t>
  </si>
  <si>
    <t>Gmina Niegowa Oświetlenie uliczne (S-403)</t>
  </si>
  <si>
    <t>82/0004605</t>
  </si>
  <si>
    <t>ENID_3021038489</t>
  </si>
  <si>
    <t>51861361</t>
  </si>
  <si>
    <t>Gmina Niegowa Oświetlenie uliczne (S-376)</t>
  </si>
  <si>
    <t xml:space="preserve">Niegówka </t>
  </si>
  <si>
    <t>ENID_3021038507</t>
  </si>
  <si>
    <t>51861349</t>
  </si>
  <si>
    <t>Gmina Niegowa Oświetlenie Uliczne (S-907)</t>
  </si>
  <si>
    <t xml:space="preserve">Gorzków Nowy </t>
  </si>
  <si>
    <t>82/0004621</t>
  </si>
  <si>
    <t>ENID_3021038505</t>
  </si>
  <si>
    <t>51861367</t>
  </si>
  <si>
    <t>Gmina Niegowa Oświetlenie Uliczne (S-310)</t>
  </si>
  <si>
    <t>Ostrężnicka</t>
  </si>
  <si>
    <t>82/0004619</t>
  </si>
  <si>
    <t>ENID_3021038503</t>
  </si>
  <si>
    <t>51862460</t>
  </si>
  <si>
    <t>Gmina Niegowa Oświetlenie Uliczne (S-233)</t>
  </si>
  <si>
    <t>Bankowa</t>
  </si>
  <si>
    <t>82/0004620</t>
  </si>
  <si>
    <t>ENID_3021038504</t>
  </si>
  <si>
    <t>51862382</t>
  </si>
  <si>
    <t>Gmina Niegowa Oświetlenie Uliczne (S-325)</t>
  </si>
  <si>
    <t xml:space="preserve">Mirowska </t>
  </si>
  <si>
    <t>82/0004624</t>
  </si>
  <si>
    <t>ENID_3021038508</t>
  </si>
  <si>
    <t>51862353</t>
  </si>
  <si>
    <t>Gmina Niegowa Oświetlenie Uliczne (S-336)</t>
  </si>
  <si>
    <t>82/0004637</t>
  </si>
  <si>
    <t>ENID_3021038521</t>
  </si>
  <si>
    <t>51862403</t>
  </si>
  <si>
    <t>Gmina Niegowa Oświetlenie Uliczne (S-313)</t>
  </si>
  <si>
    <t>82/000444</t>
  </si>
  <si>
    <t>ENID_3021038528</t>
  </si>
  <si>
    <t>51860193</t>
  </si>
  <si>
    <t xml:space="preserve">Ogrodowa </t>
  </si>
  <si>
    <t>82/0004610</t>
  </si>
  <si>
    <t>ENID_3021038494</t>
  </si>
  <si>
    <t>51862450</t>
  </si>
  <si>
    <t>Gmina Niegowa Oświetlenie Uliczne (S-275)</t>
  </si>
  <si>
    <t>82/0004612</t>
  </si>
  <si>
    <t>ENID_3021038496</t>
  </si>
  <si>
    <t>51860168</t>
  </si>
  <si>
    <t>Gmina Niegowa Oświetlenie Uliczne (S-476)</t>
  </si>
  <si>
    <t>82/0004622</t>
  </si>
  <si>
    <t>ENID_3021038506</t>
  </si>
  <si>
    <t>51861351</t>
  </si>
  <si>
    <t xml:space="preserve">Gmina Niegowa - Oświetlenie Uliczne </t>
  </si>
  <si>
    <t>dz 1350</t>
  </si>
  <si>
    <t>82/0005580</t>
  </si>
  <si>
    <t>ENID_3021056823</t>
  </si>
  <si>
    <t>51860183</t>
  </si>
  <si>
    <t>Mirów słup nr9</t>
  </si>
  <si>
    <t>82/0001025</t>
  </si>
  <si>
    <t>PLTAUD_282005846176</t>
  </si>
  <si>
    <t>68655615</t>
  </si>
  <si>
    <t>Gmina Niegowa Oswitlenie uliczne (S-376)</t>
  </si>
  <si>
    <t xml:space="preserve">42-320 </t>
  </si>
  <si>
    <t>Niegówka</t>
  </si>
  <si>
    <t>82/0004623</t>
  </si>
  <si>
    <t>ENID_302103507</t>
  </si>
  <si>
    <t>O12</t>
  </si>
  <si>
    <t>Gmina Niegowa Oswitlenie uliczne 251</t>
  </si>
  <si>
    <t>_</t>
  </si>
  <si>
    <t>82/0002133</t>
  </si>
  <si>
    <t>PLTAUD_282005820115</t>
  </si>
  <si>
    <t xml:space="preserve">dz. nr 1915/2 </t>
  </si>
  <si>
    <t>PLTAUD282005973686</t>
  </si>
  <si>
    <t>Szkoła</t>
  </si>
  <si>
    <t>82/8626005</t>
  </si>
  <si>
    <t>PLTAUD282005464278</t>
  </si>
  <si>
    <t>95376851</t>
  </si>
  <si>
    <t>82/8626006</t>
  </si>
  <si>
    <t>PLTAUD282005463403</t>
  </si>
  <si>
    <t>95376850</t>
  </si>
  <si>
    <t>Lokal Socjalny- Gmina Niegowa</t>
  </si>
  <si>
    <t xml:space="preserve">Toplowa </t>
  </si>
  <si>
    <t>82/8628068</t>
  </si>
  <si>
    <t>PLTAUD282004650888</t>
  </si>
  <si>
    <t>82/8628047</t>
  </si>
  <si>
    <t>PLTAUD282003089650</t>
  </si>
  <si>
    <t>82/8628048</t>
  </si>
  <si>
    <t>PLTAUD282004448817</t>
  </si>
  <si>
    <t xml:space="preserve">Sportowa </t>
  </si>
  <si>
    <t>82/8628065</t>
  </si>
  <si>
    <t>PLTAUD282001061888</t>
  </si>
  <si>
    <t>82/8633003</t>
  </si>
  <si>
    <t>PLTAUD282002059651</t>
  </si>
  <si>
    <t>Postaszowice 7</t>
  </si>
  <si>
    <t>82/8633005</t>
  </si>
  <si>
    <t>PLTAUD282005144008</t>
  </si>
  <si>
    <t>Szkoła Podstawowa w Niegowie</t>
  </si>
  <si>
    <t>Szkolna</t>
  </si>
  <si>
    <t>Niegowa</t>
  </si>
  <si>
    <t>82/9989042</t>
  </si>
  <si>
    <t>PLTAUD282002749372</t>
  </si>
  <si>
    <t>82/7003001</t>
  </si>
  <si>
    <t>PLTAUD282005001182</t>
  </si>
  <si>
    <t>Blizyce</t>
  </si>
  <si>
    <t>82/7003002</t>
  </si>
  <si>
    <t>PLTAUD282002591668</t>
  </si>
  <si>
    <t>82/7003003</t>
  </si>
  <si>
    <t>PLTAUD282003997779</t>
  </si>
  <si>
    <t>82/7003005</t>
  </si>
  <si>
    <t>PLTAUD282000583063</t>
  </si>
  <si>
    <t xml:space="preserve"> Łutowiec</t>
  </si>
  <si>
    <t>82/7003008</t>
  </si>
  <si>
    <t>PLTAUD282003622907</t>
  </si>
  <si>
    <t xml:space="preserve">  Mzurów</t>
  </si>
  <si>
    <t>82/7003009</t>
  </si>
  <si>
    <t>PLTAUD282000915513</t>
  </si>
  <si>
    <t xml:space="preserve"> Mzurów</t>
  </si>
  <si>
    <t>82/7003010</t>
  </si>
  <si>
    <t>PLTAUD282002937732</t>
  </si>
  <si>
    <t>82/7003011</t>
  </si>
  <si>
    <t>PLTAUD282002254818</t>
  </si>
  <si>
    <t>82/7003013</t>
  </si>
  <si>
    <t>PLTAUD282002592203</t>
  </si>
  <si>
    <t xml:space="preserve"> Tomiszowice</t>
  </si>
  <si>
    <t>82/7003016</t>
  </si>
  <si>
    <t>PLTAUD282000235346</t>
  </si>
  <si>
    <t>82/7003017</t>
  </si>
  <si>
    <t>PLTAUD282003298747</t>
  </si>
  <si>
    <t>Sokolniki</t>
  </si>
  <si>
    <t>82/7003014</t>
  </si>
  <si>
    <t>PLTAUD282001909459</t>
  </si>
  <si>
    <t>Postaszowice 45</t>
  </si>
  <si>
    <t>82/8633001</t>
  </si>
  <si>
    <t>PLTAUD28200234568</t>
  </si>
  <si>
    <t>Hydrofornia Dąbrowno</t>
  </si>
  <si>
    <t>PLTAUD282000003494</t>
  </si>
  <si>
    <t>Oczyszczalnia Ścieków Niegowa</t>
  </si>
  <si>
    <t>PLTAUD282000003567</t>
  </si>
  <si>
    <t>82/7003012</t>
  </si>
  <si>
    <t>PLTAUD282004658230</t>
  </si>
  <si>
    <t>82/8625010</t>
  </si>
  <si>
    <t>PLTAUD282000915440</t>
  </si>
  <si>
    <t>82/8629001</t>
  </si>
  <si>
    <t>PLTAUD282004312798</t>
  </si>
  <si>
    <t>82/8629002</t>
  </si>
  <si>
    <t>PLTAUD282005348802</t>
  </si>
  <si>
    <t>Gminny Żłobek w Niegowie</t>
  </si>
  <si>
    <t>82/4407164</t>
  </si>
  <si>
    <t>PLTAUD282000431461</t>
  </si>
  <si>
    <t>Szkoła Podstawowa w Niegowie Filia w Dąbrownie</t>
  </si>
  <si>
    <t>Dąbrowno</t>
  </si>
  <si>
    <t>82/8613009</t>
  </si>
  <si>
    <t>PLTAUD282002058630</t>
  </si>
  <si>
    <t>Szkoła Podstawowa w Niegowie Filiana w Dąbrownie</t>
  </si>
  <si>
    <t xml:space="preserve">Szkoła Podstawowa w Niegowie </t>
  </si>
  <si>
    <t>82/8567017</t>
  </si>
  <si>
    <t>PLTAUD282000948211</t>
  </si>
  <si>
    <t>Zespół Szkolno - Przedszkolny w Sokolnikach</t>
  </si>
  <si>
    <t>82/8567018</t>
  </si>
  <si>
    <t>PLTAUD282002617948</t>
  </si>
  <si>
    <t xml:space="preserve">Przedszkole </t>
  </si>
  <si>
    <t>82/8567020</t>
  </si>
  <si>
    <t>PLTAUD282003426573</t>
  </si>
  <si>
    <t>01267044</t>
  </si>
  <si>
    <t>82/8555010</t>
  </si>
  <si>
    <t>PLTAUD282002732622</t>
  </si>
  <si>
    <t>82/8618007</t>
  </si>
  <si>
    <t>PLTAUD282003442132</t>
  </si>
  <si>
    <t>Szkoła Podstawowa w Ludwinowie</t>
  </si>
  <si>
    <t>dz nr/420/1</t>
  </si>
  <si>
    <t>82/8628066</t>
  </si>
  <si>
    <t>PLTAUD282000925140</t>
  </si>
  <si>
    <t>Przedszkole Publiczne w Niegowie</t>
  </si>
  <si>
    <t>GOPS</t>
  </si>
  <si>
    <t>82/8628023</t>
  </si>
  <si>
    <t>PLTAUD282001381113</t>
  </si>
  <si>
    <t>Gminny Ośrodek Pomocy Społecznej</t>
  </si>
  <si>
    <t>21/2</t>
  </si>
  <si>
    <t>82/8628021</t>
  </si>
  <si>
    <t>PLTAUD282004797628</t>
  </si>
  <si>
    <t>Lokal Użytkowy</t>
  </si>
  <si>
    <t>82/8628071</t>
  </si>
  <si>
    <t>PLTAUD282004337352</t>
  </si>
  <si>
    <t>Gminny Ośrodek Kultury w Niegowie</t>
  </si>
  <si>
    <t>B21</t>
  </si>
  <si>
    <t>załącznik nr 1b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</si>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</sst>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I109"/>
  <sheetViews>
    <sheetView tabSelected="1" workbookViewId="0">
      <selection activeCell="B81" sqref="B8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9" style="1" bestFit="1" customWidth="1"/>
    <col min="4" max="4" width="9.7109375" style="2" bestFit="1" customWidth="1"/>
    <col min="5" max="5" width="15.5703125" style="1" bestFit="1" customWidth="1"/>
    <col min="6" max="6" width="9.140625" style="1"/>
    <col min="7" max="7" width="15.570312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15" width="21.140625" style="1" customWidth="1"/>
    <col min="16" max="16" width="23" style="1" customWidth="1"/>
    <col min="17" max="17" width="23.7109375" style="1" customWidth="1"/>
    <col min="18" max="18" width="24" style="1" customWidth="1"/>
    <col min="19" max="19" width="16.140625" style="1" customWidth="1"/>
    <col min="20" max="20" width="16.28515625" style="1" customWidth="1"/>
    <col min="21" max="21" width="17.5703125" style="1" customWidth="1"/>
    <col min="22" max="22" width="17.85546875" style="1" customWidth="1"/>
    <col min="23" max="23" width="17.5703125" style="1" customWidth="1"/>
    <col min="24" max="24" width="17.42578125" style="1" customWidth="1"/>
    <col min="25" max="25" width="18.28515625" style="1" customWidth="1"/>
    <col min="26" max="26" width="18" style="1" customWidth="1"/>
    <col min="27" max="27" width="14.7109375" style="1" customWidth="1"/>
    <col min="28" max="28" width="18.28515625" style="1" customWidth="1"/>
    <col min="29" max="30" width="20.42578125" style="1" bestFit="1" customWidth="1"/>
    <col min="31" max="31" width="10" bestFit="1" customWidth="1"/>
    <col min="33" max="34" width="11.5703125" bestFit="1" customWidth="1"/>
    <col min="35" max="35" width="5" bestFit="1" customWidth="1"/>
  </cols>
  <sheetData>
    <row r="1" spans="1:30" x14ac:dyDescent="0.25"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 t="s">
        <v>438</v>
      </c>
    </row>
    <row r="2" spans="1:30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x14ac:dyDescent="0.25">
      <c r="A4" s="5"/>
    </row>
    <row r="5" spans="1:30" ht="18.7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21</v>
      </c>
      <c r="S9" s="8" t="s">
        <v>22</v>
      </c>
      <c r="T9" s="8" t="s">
        <v>23</v>
      </c>
      <c r="U9" s="8" t="s">
        <v>24</v>
      </c>
      <c r="V9" s="8" t="s">
        <v>25</v>
      </c>
      <c r="W9" s="8" t="s">
        <v>26</v>
      </c>
      <c r="X9" s="8" t="s">
        <v>41</v>
      </c>
      <c r="Y9" s="8" t="s">
        <v>42</v>
      </c>
      <c r="Z9" s="8" t="s">
        <v>43</v>
      </c>
      <c r="AA9" s="8" t="s">
        <v>27</v>
      </c>
      <c r="AB9" s="8" t="s">
        <v>28</v>
      </c>
      <c r="AC9" s="6" t="s">
        <v>1</v>
      </c>
      <c r="AD9" s="6" t="s">
        <v>2</v>
      </c>
    </row>
    <row r="10" spans="1:30" ht="15" customHeight="1" x14ac:dyDescent="0.25">
      <c r="A10" s="9" t="s">
        <v>439</v>
      </c>
      <c r="B10" s="15" t="s">
        <v>46</v>
      </c>
      <c r="C10" s="15" t="s">
        <v>29</v>
      </c>
      <c r="D10" s="15" t="s">
        <v>29</v>
      </c>
      <c r="E10" s="15" t="s">
        <v>47</v>
      </c>
      <c r="F10" s="15" t="s">
        <v>51</v>
      </c>
      <c r="G10" s="15" t="s">
        <v>52</v>
      </c>
      <c r="H10" s="15" t="s">
        <v>53</v>
      </c>
      <c r="I10" s="15" t="s">
        <v>54</v>
      </c>
      <c r="J10" s="15" t="s">
        <v>55</v>
      </c>
      <c r="K10" s="15" t="s">
        <v>56</v>
      </c>
      <c r="L10" s="15" t="s">
        <v>57</v>
      </c>
      <c r="M10" s="15" t="s">
        <v>58</v>
      </c>
      <c r="N10" s="16">
        <v>1</v>
      </c>
      <c r="O10" s="10">
        <f t="shared" ref="O10:O65" si="0">P10+Q10</f>
        <v>3.399</v>
      </c>
      <c r="P10" s="11">
        <f t="shared" ref="P10:P65" si="1">S10+V10+Y10</f>
        <v>3.399</v>
      </c>
      <c r="Q10" s="11">
        <f t="shared" ref="Q10:Q65" si="2">T10+W10+Z10</f>
        <v>0</v>
      </c>
      <c r="R10" s="11">
        <f t="shared" ref="R10:R65" si="3">S10+T10</f>
        <v>1.133</v>
      </c>
      <c r="S10" s="17">
        <v>1.133</v>
      </c>
      <c r="T10" s="17">
        <v>0</v>
      </c>
      <c r="U10" s="11">
        <f t="shared" ref="U10:U65" si="4">V10+W10</f>
        <v>1.133</v>
      </c>
      <c r="V10" s="17">
        <v>1.133</v>
      </c>
      <c r="W10" s="17">
        <v>0</v>
      </c>
      <c r="X10" s="12">
        <f t="shared" ref="X10:X65" si="5">Y10+Z10</f>
        <v>1.133</v>
      </c>
      <c r="Y10" s="17">
        <v>1.133</v>
      </c>
      <c r="Z10" s="17">
        <v>0</v>
      </c>
      <c r="AA10" s="14" t="s">
        <v>45</v>
      </c>
      <c r="AB10" s="17" t="s">
        <v>31</v>
      </c>
      <c r="AC10" s="15" t="s">
        <v>50</v>
      </c>
      <c r="AD10" s="15" t="s">
        <v>59</v>
      </c>
    </row>
    <row r="11" spans="1:30" ht="15" customHeight="1" x14ac:dyDescent="0.25">
      <c r="A11" s="9" t="s">
        <v>440</v>
      </c>
      <c r="B11" s="15" t="s">
        <v>46</v>
      </c>
      <c r="C11" s="15" t="s">
        <v>29</v>
      </c>
      <c r="D11" s="15">
        <v>251</v>
      </c>
      <c r="E11" s="15" t="s">
        <v>60</v>
      </c>
      <c r="F11" s="15" t="s">
        <v>51</v>
      </c>
      <c r="G11" s="15" t="s">
        <v>61</v>
      </c>
      <c r="H11" s="15" t="s">
        <v>62</v>
      </c>
      <c r="I11" s="15" t="s">
        <v>63</v>
      </c>
      <c r="J11" s="15" t="s">
        <v>64</v>
      </c>
      <c r="K11" s="15" t="s">
        <v>56</v>
      </c>
      <c r="L11" s="15" t="s">
        <v>57</v>
      </c>
      <c r="M11" s="15" t="s">
        <v>58</v>
      </c>
      <c r="N11" s="16">
        <v>1</v>
      </c>
      <c r="O11" s="10">
        <f t="shared" si="0"/>
        <v>1.8540000000000001</v>
      </c>
      <c r="P11" s="11">
        <f t="shared" si="1"/>
        <v>1.8540000000000001</v>
      </c>
      <c r="Q11" s="11">
        <f t="shared" si="2"/>
        <v>0</v>
      </c>
      <c r="R11" s="11">
        <f t="shared" si="3"/>
        <v>0.61799999999999999</v>
      </c>
      <c r="S11" s="17">
        <v>0.61799999999999999</v>
      </c>
      <c r="T11" s="17">
        <v>0</v>
      </c>
      <c r="U11" s="11">
        <f t="shared" si="4"/>
        <v>0.61799999999999999</v>
      </c>
      <c r="V11" s="17">
        <v>0.61799999999999999</v>
      </c>
      <c r="W11" s="17">
        <v>0</v>
      </c>
      <c r="X11" s="12">
        <f t="shared" si="5"/>
        <v>0.61799999999999999</v>
      </c>
      <c r="Y11" s="17">
        <v>0.61799999999999999</v>
      </c>
      <c r="Z11" s="17">
        <v>0</v>
      </c>
      <c r="AA11" s="14" t="s">
        <v>45</v>
      </c>
      <c r="AB11" s="17" t="s">
        <v>31</v>
      </c>
      <c r="AC11" s="15" t="s">
        <v>50</v>
      </c>
      <c r="AD11" s="15" t="s">
        <v>59</v>
      </c>
    </row>
    <row r="12" spans="1:30" ht="15" customHeight="1" x14ac:dyDescent="0.25">
      <c r="A12" s="9" t="s">
        <v>441</v>
      </c>
      <c r="B12" s="15" t="s">
        <v>46</v>
      </c>
      <c r="C12" s="15" t="s">
        <v>29</v>
      </c>
      <c r="D12" s="15">
        <v>72</v>
      </c>
      <c r="E12" s="15" t="s">
        <v>47</v>
      </c>
      <c r="F12" s="15" t="s">
        <v>51</v>
      </c>
      <c r="G12" s="15" t="s">
        <v>47</v>
      </c>
      <c r="H12" s="15" t="s">
        <v>65</v>
      </c>
      <c r="I12" s="15" t="s">
        <v>66</v>
      </c>
      <c r="J12" s="15" t="s">
        <v>67</v>
      </c>
      <c r="K12" s="15" t="s">
        <v>56</v>
      </c>
      <c r="L12" s="15" t="s">
        <v>57</v>
      </c>
      <c r="M12" s="15" t="s">
        <v>58</v>
      </c>
      <c r="N12" s="16">
        <v>1</v>
      </c>
      <c r="O12" s="10">
        <f t="shared" si="0"/>
        <v>2.472</v>
      </c>
      <c r="P12" s="11">
        <f t="shared" si="1"/>
        <v>2.472</v>
      </c>
      <c r="Q12" s="11">
        <f t="shared" si="2"/>
        <v>0</v>
      </c>
      <c r="R12" s="11">
        <f t="shared" si="3"/>
        <v>0.82399999999999995</v>
      </c>
      <c r="S12" s="17">
        <v>0.82399999999999995</v>
      </c>
      <c r="T12" s="17">
        <v>0</v>
      </c>
      <c r="U12" s="11">
        <f t="shared" si="4"/>
        <v>0.82399999999999995</v>
      </c>
      <c r="V12" s="17">
        <v>0.82399999999999995</v>
      </c>
      <c r="W12" s="17">
        <v>0</v>
      </c>
      <c r="X12" s="12">
        <f t="shared" si="5"/>
        <v>0.82399999999999995</v>
      </c>
      <c r="Y12" s="17">
        <v>0.82399999999999995</v>
      </c>
      <c r="Z12" s="17">
        <v>0</v>
      </c>
      <c r="AA12" s="14" t="s">
        <v>45</v>
      </c>
      <c r="AB12" s="17" t="s">
        <v>31</v>
      </c>
      <c r="AC12" s="15" t="s">
        <v>50</v>
      </c>
      <c r="AD12" s="15" t="s">
        <v>59</v>
      </c>
    </row>
    <row r="13" spans="1:30" ht="15" customHeight="1" x14ac:dyDescent="0.25">
      <c r="A13" s="9" t="s">
        <v>442</v>
      </c>
      <c r="B13" s="15" t="s">
        <v>46</v>
      </c>
      <c r="C13" s="15"/>
      <c r="D13" s="15" t="s">
        <v>68</v>
      </c>
      <c r="E13" s="15" t="s">
        <v>69</v>
      </c>
      <c r="F13" s="15" t="s">
        <v>51</v>
      </c>
      <c r="G13" s="15" t="s">
        <v>69</v>
      </c>
      <c r="H13" s="15" t="s">
        <v>70</v>
      </c>
      <c r="I13" s="15" t="s">
        <v>71</v>
      </c>
      <c r="J13" s="15">
        <v>68655615</v>
      </c>
      <c r="K13" s="15" t="s">
        <v>56</v>
      </c>
      <c r="L13" s="15" t="s">
        <v>57</v>
      </c>
      <c r="M13" s="15" t="s">
        <v>58</v>
      </c>
      <c r="N13" s="16">
        <v>1</v>
      </c>
      <c r="O13" s="10">
        <f t="shared" si="0"/>
        <v>6.488999999999999</v>
      </c>
      <c r="P13" s="11">
        <f t="shared" si="1"/>
        <v>6.488999999999999</v>
      </c>
      <c r="Q13" s="11">
        <f t="shared" si="2"/>
        <v>0</v>
      </c>
      <c r="R13" s="11">
        <f t="shared" si="3"/>
        <v>2.1629999999999998</v>
      </c>
      <c r="S13" s="17">
        <v>2.1629999999999998</v>
      </c>
      <c r="T13" s="17">
        <v>0</v>
      </c>
      <c r="U13" s="11">
        <f t="shared" si="4"/>
        <v>2.1629999999999998</v>
      </c>
      <c r="V13" s="17">
        <v>2.1629999999999998</v>
      </c>
      <c r="W13" s="17">
        <v>0</v>
      </c>
      <c r="X13" s="12">
        <f t="shared" si="5"/>
        <v>2.1629999999999998</v>
      </c>
      <c r="Y13" s="17">
        <v>2.1629999999999998</v>
      </c>
      <c r="Z13" s="17">
        <v>0</v>
      </c>
      <c r="AA13" s="14" t="s">
        <v>45</v>
      </c>
      <c r="AB13" s="17" t="s">
        <v>31</v>
      </c>
      <c r="AC13" s="15" t="s">
        <v>50</v>
      </c>
      <c r="AD13" s="15" t="s">
        <v>59</v>
      </c>
    </row>
    <row r="14" spans="1:30" ht="15" customHeight="1" x14ac:dyDescent="0.25">
      <c r="A14" s="9" t="s">
        <v>443</v>
      </c>
      <c r="B14" s="15" t="s">
        <v>46</v>
      </c>
      <c r="C14" s="15" t="s">
        <v>29</v>
      </c>
      <c r="D14" s="15" t="s">
        <v>72</v>
      </c>
      <c r="E14" s="15" t="s">
        <v>73</v>
      </c>
      <c r="F14" s="15" t="s">
        <v>74</v>
      </c>
      <c r="G14" s="15" t="s">
        <v>73</v>
      </c>
      <c r="H14" s="15" t="s">
        <v>75</v>
      </c>
      <c r="I14" s="15" t="s">
        <v>76</v>
      </c>
      <c r="J14" s="15">
        <v>67466398</v>
      </c>
      <c r="K14" s="15" t="s">
        <v>56</v>
      </c>
      <c r="L14" s="15" t="s">
        <v>57</v>
      </c>
      <c r="M14" s="15" t="s">
        <v>58</v>
      </c>
      <c r="N14" s="16">
        <v>0.7</v>
      </c>
      <c r="O14" s="10">
        <f t="shared" si="0"/>
        <v>0.309</v>
      </c>
      <c r="P14" s="11">
        <f t="shared" si="1"/>
        <v>0.309</v>
      </c>
      <c r="Q14" s="11">
        <f t="shared" si="2"/>
        <v>0</v>
      </c>
      <c r="R14" s="11">
        <f t="shared" si="3"/>
        <v>0.10299999999999999</v>
      </c>
      <c r="S14" s="17">
        <v>0.10299999999999999</v>
      </c>
      <c r="T14" s="17">
        <v>0</v>
      </c>
      <c r="U14" s="11">
        <f t="shared" si="4"/>
        <v>0.10299999999999999</v>
      </c>
      <c r="V14" s="17">
        <v>0.10299999999999999</v>
      </c>
      <c r="W14" s="17">
        <v>0</v>
      </c>
      <c r="X14" s="12">
        <f t="shared" si="5"/>
        <v>0.10299999999999999</v>
      </c>
      <c r="Y14" s="17">
        <v>0.10299999999999999</v>
      </c>
      <c r="Z14" s="17">
        <v>0</v>
      </c>
      <c r="AA14" s="14" t="s">
        <v>45</v>
      </c>
      <c r="AB14" s="17" t="s">
        <v>31</v>
      </c>
      <c r="AC14" s="15" t="s">
        <v>50</v>
      </c>
      <c r="AD14" s="15" t="s">
        <v>59</v>
      </c>
    </row>
    <row r="15" spans="1:30" ht="15" customHeight="1" x14ac:dyDescent="0.25">
      <c r="A15" s="9" t="s">
        <v>444</v>
      </c>
      <c r="B15" s="15" t="s">
        <v>77</v>
      </c>
      <c r="C15" s="15" t="s">
        <v>29</v>
      </c>
      <c r="D15" s="15" t="s">
        <v>78</v>
      </c>
      <c r="E15" s="15" t="s">
        <v>79</v>
      </c>
      <c r="F15" s="15" t="s">
        <v>51</v>
      </c>
      <c r="G15" s="15" t="s">
        <v>52</v>
      </c>
      <c r="H15" s="15" t="s">
        <v>80</v>
      </c>
      <c r="I15" s="15" t="s">
        <v>81</v>
      </c>
      <c r="J15" s="15" t="s">
        <v>82</v>
      </c>
      <c r="K15" s="15" t="s">
        <v>56</v>
      </c>
      <c r="L15" s="15" t="s">
        <v>57</v>
      </c>
      <c r="M15" s="15" t="s">
        <v>58</v>
      </c>
      <c r="N15" s="16">
        <v>1</v>
      </c>
      <c r="O15" s="10">
        <f t="shared" si="0"/>
        <v>16.655999999999999</v>
      </c>
      <c r="P15" s="11">
        <f t="shared" si="1"/>
        <v>16.655999999999999</v>
      </c>
      <c r="Q15" s="11">
        <f t="shared" si="2"/>
        <v>0</v>
      </c>
      <c r="R15" s="11">
        <f t="shared" si="3"/>
        <v>5.5519999999999996</v>
      </c>
      <c r="S15" s="17">
        <v>5.5519999999999996</v>
      </c>
      <c r="T15" s="17">
        <v>0</v>
      </c>
      <c r="U15" s="11">
        <f t="shared" si="4"/>
        <v>5.5519999999999996</v>
      </c>
      <c r="V15" s="17">
        <v>5.5519999999999996</v>
      </c>
      <c r="W15" s="17">
        <v>0</v>
      </c>
      <c r="X15" s="12">
        <f t="shared" si="5"/>
        <v>5.5519999999999996</v>
      </c>
      <c r="Y15" s="17">
        <v>5.5519999999999996</v>
      </c>
      <c r="Z15" s="17">
        <v>0</v>
      </c>
      <c r="AA15" s="14" t="s">
        <v>45</v>
      </c>
      <c r="AB15" s="17" t="s">
        <v>31</v>
      </c>
      <c r="AC15" s="15" t="s">
        <v>50</v>
      </c>
      <c r="AD15" s="15" t="s">
        <v>59</v>
      </c>
    </row>
    <row r="16" spans="1:30" ht="15" customHeight="1" x14ac:dyDescent="0.25">
      <c r="A16" s="9" t="s">
        <v>445</v>
      </c>
      <c r="B16" s="15" t="s">
        <v>83</v>
      </c>
      <c r="C16" s="15" t="s">
        <v>29</v>
      </c>
      <c r="D16" s="15" t="s">
        <v>78</v>
      </c>
      <c r="E16" s="15" t="s">
        <v>60</v>
      </c>
      <c r="F16" s="15" t="s">
        <v>51</v>
      </c>
      <c r="G16" s="15" t="s">
        <v>61</v>
      </c>
      <c r="H16" s="15" t="s">
        <v>84</v>
      </c>
      <c r="I16" s="15" t="s">
        <v>85</v>
      </c>
      <c r="J16" s="15" t="s">
        <v>86</v>
      </c>
      <c r="K16" s="15" t="s">
        <v>56</v>
      </c>
      <c r="L16" s="15" t="s">
        <v>57</v>
      </c>
      <c r="M16" s="15" t="s">
        <v>58</v>
      </c>
      <c r="N16" s="16">
        <v>2</v>
      </c>
      <c r="O16" s="10">
        <f t="shared" si="0"/>
        <v>24.102000000000004</v>
      </c>
      <c r="P16" s="11">
        <f t="shared" si="1"/>
        <v>24.102000000000004</v>
      </c>
      <c r="Q16" s="11">
        <f t="shared" si="2"/>
        <v>0</v>
      </c>
      <c r="R16" s="11">
        <f t="shared" si="3"/>
        <v>8.0340000000000007</v>
      </c>
      <c r="S16" s="17">
        <v>8.0340000000000007</v>
      </c>
      <c r="T16" s="17">
        <v>0</v>
      </c>
      <c r="U16" s="11">
        <f t="shared" si="4"/>
        <v>8.0340000000000007</v>
      </c>
      <c r="V16" s="17">
        <v>8.0340000000000007</v>
      </c>
      <c r="W16" s="17">
        <v>0</v>
      </c>
      <c r="X16" s="12">
        <f t="shared" si="5"/>
        <v>8.0340000000000007</v>
      </c>
      <c r="Y16" s="17">
        <v>8.0340000000000007</v>
      </c>
      <c r="Z16" s="17">
        <v>0</v>
      </c>
      <c r="AA16" s="14" t="s">
        <v>45</v>
      </c>
      <c r="AB16" s="17" t="s">
        <v>31</v>
      </c>
      <c r="AC16" s="15" t="s">
        <v>50</v>
      </c>
      <c r="AD16" s="15" t="s">
        <v>59</v>
      </c>
    </row>
    <row r="17" spans="1:30" ht="15" customHeight="1" x14ac:dyDescent="0.25">
      <c r="A17" s="9" t="s">
        <v>446</v>
      </c>
      <c r="B17" s="15" t="s">
        <v>87</v>
      </c>
      <c r="C17" s="15" t="s">
        <v>29</v>
      </c>
      <c r="D17" s="15" t="s">
        <v>29</v>
      </c>
      <c r="E17" s="15" t="s">
        <v>88</v>
      </c>
      <c r="F17" s="15" t="s">
        <v>51</v>
      </c>
      <c r="G17" s="15" t="s">
        <v>52</v>
      </c>
      <c r="H17" s="15" t="s">
        <v>89</v>
      </c>
      <c r="I17" s="15" t="s">
        <v>90</v>
      </c>
      <c r="J17" s="15" t="s">
        <v>91</v>
      </c>
      <c r="K17" s="15" t="s">
        <v>56</v>
      </c>
      <c r="L17" s="15" t="s">
        <v>57</v>
      </c>
      <c r="M17" s="15" t="s">
        <v>58</v>
      </c>
      <c r="N17" s="16">
        <v>1</v>
      </c>
      <c r="O17" s="10">
        <f t="shared" si="0"/>
        <v>34.823999999999998</v>
      </c>
      <c r="P17" s="11">
        <f t="shared" si="1"/>
        <v>34.823999999999998</v>
      </c>
      <c r="Q17" s="11">
        <f t="shared" si="2"/>
        <v>0</v>
      </c>
      <c r="R17" s="11">
        <f t="shared" si="3"/>
        <v>11.608000000000001</v>
      </c>
      <c r="S17" s="17">
        <v>11.608000000000001</v>
      </c>
      <c r="T17" s="17">
        <v>0</v>
      </c>
      <c r="U17" s="11">
        <f t="shared" si="4"/>
        <v>11.608000000000001</v>
      </c>
      <c r="V17" s="17">
        <v>11.608000000000001</v>
      </c>
      <c r="W17" s="17">
        <v>0</v>
      </c>
      <c r="X17" s="12">
        <f t="shared" si="5"/>
        <v>11.608000000000001</v>
      </c>
      <c r="Y17" s="17">
        <v>11.608000000000001</v>
      </c>
      <c r="Z17" s="17">
        <v>0</v>
      </c>
      <c r="AA17" s="14" t="s">
        <v>45</v>
      </c>
      <c r="AB17" s="17" t="s">
        <v>31</v>
      </c>
      <c r="AC17" s="15" t="s">
        <v>50</v>
      </c>
      <c r="AD17" s="15" t="s">
        <v>59</v>
      </c>
    </row>
    <row r="18" spans="1:30" ht="15" customHeight="1" x14ac:dyDescent="0.25">
      <c r="A18" s="9" t="s">
        <v>447</v>
      </c>
      <c r="B18" s="15" t="s">
        <v>92</v>
      </c>
      <c r="C18" s="15" t="s">
        <v>29</v>
      </c>
      <c r="D18" s="15" t="s">
        <v>78</v>
      </c>
      <c r="E18" s="15" t="s">
        <v>88</v>
      </c>
      <c r="F18" s="15" t="s">
        <v>51</v>
      </c>
      <c r="G18" s="15" t="s">
        <v>52</v>
      </c>
      <c r="H18" s="15" t="s">
        <v>93</v>
      </c>
      <c r="I18" s="15" t="s">
        <v>94</v>
      </c>
      <c r="J18" s="15" t="s">
        <v>95</v>
      </c>
      <c r="K18" s="15" t="s">
        <v>56</v>
      </c>
      <c r="L18" s="15" t="s">
        <v>57</v>
      </c>
      <c r="M18" s="15" t="s">
        <v>58</v>
      </c>
      <c r="N18" s="16">
        <v>1</v>
      </c>
      <c r="O18" s="10">
        <f t="shared" si="0"/>
        <v>30.713999999999999</v>
      </c>
      <c r="P18" s="11">
        <f t="shared" si="1"/>
        <v>30.713999999999999</v>
      </c>
      <c r="Q18" s="11">
        <f t="shared" si="2"/>
        <v>0</v>
      </c>
      <c r="R18" s="11">
        <f t="shared" si="3"/>
        <v>10.238</v>
      </c>
      <c r="S18" s="17">
        <v>10.238</v>
      </c>
      <c r="T18" s="17">
        <v>0</v>
      </c>
      <c r="U18" s="11">
        <f t="shared" si="4"/>
        <v>10.238</v>
      </c>
      <c r="V18" s="17">
        <v>10.238</v>
      </c>
      <c r="W18" s="17">
        <v>0</v>
      </c>
      <c r="X18" s="12">
        <f t="shared" si="5"/>
        <v>10.238</v>
      </c>
      <c r="Y18" s="17">
        <v>10.238</v>
      </c>
      <c r="Z18" s="17">
        <v>0</v>
      </c>
      <c r="AA18" s="14" t="s">
        <v>45</v>
      </c>
      <c r="AB18" s="17" t="s">
        <v>31</v>
      </c>
      <c r="AC18" s="15" t="s">
        <v>50</v>
      </c>
      <c r="AD18" s="15" t="s">
        <v>59</v>
      </c>
    </row>
    <row r="19" spans="1:30" ht="15" customHeight="1" x14ac:dyDescent="0.25">
      <c r="A19" s="9" t="s">
        <v>448</v>
      </c>
      <c r="B19" s="15" t="s">
        <v>96</v>
      </c>
      <c r="C19" s="15" t="s">
        <v>29</v>
      </c>
      <c r="D19" s="15" t="s">
        <v>29</v>
      </c>
      <c r="E19" s="15" t="s">
        <v>88</v>
      </c>
      <c r="F19" s="15" t="s">
        <v>51</v>
      </c>
      <c r="G19" s="15" t="s">
        <v>52</v>
      </c>
      <c r="H19" s="15" t="s">
        <v>97</v>
      </c>
      <c r="I19" s="15" t="s">
        <v>98</v>
      </c>
      <c r="J19" s="15" t="s">
        <v>99</v>
      </c>
      <c r="K19" s="15" t="s">
        <v>56</v>
      </c>
      <c r="L19" s="15" t="s">
        <v>57</v>
      </c>
      <c r="M19" s="15" t="s">
        <v>58</v>
      </c>
      <c r="N19" s="16"/>
      <c r="O19" s="10">
        <f t="shared" si="0"/>
        <v>17.210999999999999</v>
      </c>
      <c r="P19" s="11">
        <f t="shared" si="1"/>
        <v>17.210999999999999</v>
      </c>
      <c r="Q19" s="11">
        <f t="shared" si="2"/>
        <v>0</v>
      </c>
      <c r="R19" s="11">
        <f t="shared" si="3"/>
        <v>5.7370000000000001</v>
      </c>
      <c r="S19" s="17">
        <v>5.7370000000000001</v>
      </c>
      <c r="T19" s="17">
        <v>0</v>
      </c>
      <c r="U19" s="11">
        <f t="shared" si="4"/>
        <v>5.7370000000000001</v>
      </c>
      <c r="V19" s="17">
        <v>5.7370000000000001</v>
      </c>
      <c r="W19" s="17">
        <v>0</v>
      </c>
      <c r="X19" s="12">
        <f t="shared" si="5"/>
        <v>5.7370000000000001</v>
      </c>
      <c r="Y19" s="17">
        <v>5.7370000000000001</v>
      </c>
      <c r="Z19" s="17">
        <v>0</v>
      </c>
      <c r="AA19" s="14" t="s">
        <v>45</v>
      </c>
      <c r="AB19" s="17" t="s">
        <v>31</v>
      </c>
      <c r="AC19" s="15" t="s">
        <v>50</v>
      </c>
      <c r="AD19" s="15" t="s">
        <v>59</v>
      </c>
    </row>
    <row r="20" spans="1:30" ht="15" customHeight="1" x14ac:dyDescent="0.25">
      <c r="A20" s="9" t="s">
        <v>449</v>
      </c>
      <c r="B20" s="15" t="s">
        <v>100</v>
      </c>
      <c r="C20" s="15" t="s">
        <v>29</v>
      </c>
      <c r="D20" s="15" t="s">
        <v>78</v>
      </c>
      <c r="E20" s="15" t="s">
        <v>88</v>
      </c>
      <c r="F20" s="15" t="s">
        <v>51</v>
      </c>
      <c r="G20" s="15" t="s">
        <v>101</v>
      </c>
      <c r="H20" s="15" t="s">
        <v>102</v>
      </c>
      <c r="I20" s="15" t="s">
        <v>103</v>
      </c>
      <c r="J20" s="15" t="s">
        <v>104</v>
      </c>
      <c r="K20" s="15" t="s">
        <v>56</v>
      </c>
      <c r="L20" s="15" t="s">
        <v>57</v>
      </c>
      <c r="M20" s="15" t="s">
        <v>58</v>
      </c>
      <c r="N20" s="16">
        <v>2</v>
      </c>
      <c r="O20" s="10">
        <f t="shared" si="0"/>
        <v>16.440000000000001</v>
      </c>
      <c r="P20" s="11">
        <f t="shared" si="1"/>
        <v>16.440000000000001</v>
      </c>
      <c r="Q20" s="11">
        <f t="shared" si="2"/>
        <v>0</v>
      </c>
      <c r="R20" s="11">
        <f t="shared" si="3"/>
        <v>5.48</v>
      </c>
      <c r="S20" s="17">
        <v>5.48</v>
      </c>
      <c r="T20" s="17">
        <v>0</v>
      </c>
      <c r="U20" s="11">
        <f t="shared" si="4"/>
        <v>5.48</v>
      </c>
      <c r="V20" s="17">
        <v>5.48</v>
      </c>
      <c r="W20" s="17">
        <v>0</v>
      </c>
      <c r="X20" s="12">
        <f t="shared" si="5"/>
        <v>5.48</v>
      </c>
      <c r="Y20" s="17">
        <v>5.48</v>
      </c>
      <c r="Z20" s="17">
        <v>0</v>
      </c>
      <c r="AA20" s="14" t="s">
        <v>45</v>
      </c>
      <c r="AB20" s="17" t="s">
        <v>31</v>
      </c>
      <c r="AC20" s="15" t="s">
        <v>50</v>
      </c>
      <c r="AD20" s="15" t="s">
        <v>59</v>
      </c>
    </row>
    <row r="21" spans="1:30" ht="15" customHeight="1" x14ac:dyDescent="0.25">
      <c r="A21" s="9" t="s">
        <v>450</v>
      </c>
      <c r="B21" s="15" t="s">
        <v>105</v>
      </c>
      <c r="C21" s="15" t="s">
        <v>29</v>
      </c>
      <c r="D21" s="15" t="s">
        <v>78</v>
      </c>
      <c r="E21" s="15" t="s">
        <v>106</v>
      </c>
      <c r="F21" s="15" t="s">
        <v>51</v>
      </c>
      <c r="G21" s="15" t="s">
        <v>73</v>
      </c>
      <c r="H21" s="15" t="s">
        <v>107</v>
      </c>
      <c r="I21" s="15" t="s">
        <v>108</v>
      </c>
      <c r="J21" s="15" t="s">
        <v>109</v>
      </c>
      <c r="K21" s="15" t="s">
        <v>56</v>
      </c>
      <c r="L21" s="15" t="s">
        <v>57</v>
      </c>
      <c r="M21" s="15" t="s">
        <v>58</v>
      </c>
      <c r="N21" s="16">
        <v>1</v>
      </c>
      <c r="O21" s="10">
        <f t="shared" si="0"/>
        <v>22.001999999999999</v>
      </c>
      <c r="P21" s="11">
        <f t="shared" si="1"/>
        <v>22.001999999999999</v>
      </c>
      <c r="Q21" s="11">
        <f t="shared" si="2"/>
        <v>0</v>
      </c>
      <c r="R21" s="11">
        <f t="shared" si="3"/>
        <v>7.3339999999999996</v>
      </c>
      <c r="S21" s="17">
        <v>7.3339999999999996</v>
      </c>
      <c r="T21" s="17">
        <v>0</v>
      </c>
      <c r="U21" s="11">
        <f t="shared" si="4"/>
        <v>7.3339999999999996</v>
      </c>
      <c r="V21" s="17">
        <v>7.3339999999999996</v>
      </c>
      <c r="W21" s="17">
        <v>0</v>
      </c>
      <c r="X21" s="12">
        <f t="shared" si="5"/>
        <v>7.3339999999999996</v>
      </c>
      <c r="Y21" s="17">
        <v>7.3339999999999996</v>
      </c>
      <c r="Z21" s="17">
        <v>0</v>
      </c>
      <c r="AA21" s="14" t="s">
        <v>45</v>
      </c>
      <c r="AB21" s="17" t="s">
        <v>31</v>
      </c>
      <c r="AC21" s="15" t="s">
        <v>50</v>
      </c>
      <c r="AD21" s="15" t="s">
        <v>59</v>
      </c>
    </row>
    <row r="22" spans="1:30" ht="15" customHeight="1" x14ac:dyDescent="0.25">
      <c r="A22" s="9" t="s">
        <v>451</v>
      </c>
      <c r="B22" s="15" t="s">
        <v>110</v>
      </c>
      <c r="C22" s="15" t="s">
        <v>29</v>
      </c>
      <c r="D22" s="15" t="s">
        <v>78</v>
      </c>
      <c r="E22" s="15" t="s">
        <v>111</v>
      </c>
      <c r="F22" s="15" t="s">
        <v>51</v>
      </c>
      <c r="G22" s="15" t="s">
        <v>111</v>
      </c>
      <c r="H22" s="15" t="s">
        <v>112</v>
      </c>
      <c r="I22" s="15" t="s">
        <v>113</v>
      </c>
      <c r="J22" s="15" t="s">
        <v>114</v>
      </c>
      <c r="K22" s="15" t="s">
        <v>56</v>
      </c>
      <c r="L22" s="15" t="s">
        <v>57</v>
      </c>
      <c r="M22" s="15" t="s">
        <v>58</v>
      </c>
      <c r="N22" s="16">
        <v>1</v>
      </c>
      <c r="O22" s="10">
        <f t="shared" si="0"/>
        <v>16.716000000000001</v>
      </c>
      <c r="P22" s="11">
        <f t="shared" si="1"/>
        <v>16.716000000000001</v>
      </c>
      <c r="Q22" s="11">
        <f t="shared" si="2"/>
        <v>0</v>
      </c>
      <c r="R22" s="11">
        <f t="shared" si="3"/>
        <v>5.5720000000000001</v>
      </c>
      <c r="S22" s="17">
        <v>5.5720000000000001</v>
      </c>
      <c r="T22" s="17">
        <v>0</v>
      </c>
      <c r="U22" s="11">
        <f t="shared" si="4"/>
        <v>5.5720000000000001</v>
      </c>
      <c r="V22" s="17">
        <v>5.5720000000000001</v>
      </c>
      <c r="W22" s="17">
        <v>0</v>
      </c>
      <c r="X22" s="12">
        <f t="shared" si="5"/>
        <v>5.5720000000000001</v>
      </c>
      <c r="Y22" s="17">
        <v>5.5720000000000001</v>
      </c>
      <c r="Z22" s="17">
        <v>0</v>
      </c>
      <c r="AA22" s="14" t="s">
        <v>45</v>
      </c>
      <c r="AB22" s="17" t="s">
        <v>31</v>
      </c>
      <c r="AC22" s="15" t="s">
        <v>50</v>
      </c>
      <c r="AD22" s="15" t="s">
        <v>59</v>
      </c>
    </row>
    <row r="23" spans="1:30" ht="15" customHeight="1" x14ac:dyDescent="0.25">
      <c r="A23" s="9" t="s">
        <v>452</v>
      </c>
      <c r="B23" s="15" t="s">
        <v>115</v>
      </c>
      <c r="C23" s="15" t="s">
        <v>29</v>
      </c>
      <c r="D23" s="15" t="s">
        <v>78</v>
      </c>
      <c r="E23" s="15" t="s">
        <v>111</v>
      </c>
      <c r="F23" s="15" t="s">
        <v>51</v>
      </c>
      <c r="G23" s="15" t="s">
        <v>111</v>
      </c>
      <c r="H23" s="15" t="s">
        <v>116</v>
      </c>
      <c r="I23" s="15" t="s">
        <v>117</v>
      </c>
      <c r="J23" s="15" t="s">
        <v>118</v>
      </c>
      <c r="K23" s="15" t="s">
        <v>56</v>
      </c>
      <c r="L23" s="15" t="s">
        <v>57</v>
      </c>
      <c r="M23" s="15" t="s">
        <v>58</v>
      </c>
      <c r="N23" s="16">
        <v>3</v>
      </c>
      <c r="O23" s="10">
        <f t="shared" si="0"/>
        <v>28.182000000000002</v>
      </c>
      <c r="P23" s="11">
        <f t="shared" si="1"/>
        <v>28.182000000000002</v>
      </c>
      <c r="Q23" s="11">
        <f t="shared" si="2"/>
        <v>0</v>
      </c>
      <c r="R23" s="11">
        <f t="shared" si="3"/>
        <v>9.3940000000000001</v>
      </c>
      <c r="S23" s="17">
        <v>9.3940000000000001</v>
      </c>
      <c r="T23" s="17">
        <v>0</v>
      </c>
      <c r="U23" s="11">
        <f t="shared" si="4"/>
        <v>9.3940000000000001</v>
      </c>
      <c r="V23" s="17">
        <v>9.3940000000000001</v>
      </c>
      <c r="W23" s="17">
        <v>0</v>
      </c>
      <c r="X23" s="12">
        <f t="shared" si="5"/>
        <v>9.3940000000000001</v>
      </c>
      <c r="Y23" s="17">
        <v>9.3940000000000001</v>
      </c>
      <c r="Z23" s="17">
        <v>0</v>
      </c>
      <c r="AA23" s="14" t="s">
        <v>45</v>
      </c>
      <c r="AB23" s="17" t="s">
        <v>31</v>
      </c>
      <c r="AC23" s="15" t="s">
        <v>50</v>
      </c>
      <c r="AD23" s="15" t="s">
        <v>59</v>
      </c>
    </row>
    <row r="24" spans="1:30" ht="15" customHeight="1" x14ac:dyDescent="0.25">
      <c r="A24" s="9" t="s">
        <v>453</v>
      </c>
      <c r="B24" s="15" t="s">
        <v>119</v>
      </c>
      <c r="C24" s="15" t="s">
        <v>29</v>
      </c>
      <c r="D24" s="15" t="s">
        <v>78</v>
      </c>
      <c r="E24" s="15" t="s">
        <v>111</v>
      </c>
      <c r="F24" s="15" t="s">
        <v>51</v>
      </c>
      <c r="G24" s="15" t="s">
        <v>111</v>
      </c>
      <c r="H24" s="15" t="s">
        <v>120</v>
      </c>
      <c r="I24" s="15" t="s">
        <v>121</v>
      </c>
      <c r="J24" s="15" t="s">
        <v>122</v>
      </c>
      <c r="K24" s="15" t="s">
        <v>56</v>
      </c>
      <c r="L24" s="15" t="s">
        <v>57</v>
      </c>
      <c r="M24" s="15" t="s">
        <v>58</v>
      </c>
      <c r="N24" s="16">
        <v>2</v>
      </c>
      <c r="O24" s="10">
        <f t="shared" si="0"/>
        <v>34.515000000000001</v>
      </c>
      <c r="P24" s="11">
        <f t="shared" si="1"/>
        <v>34.515000000000001</v>
      </c>
      <c r="Q24" s="11">
        <f t="shared" si="2"/>
        <v>0</v>
      </c>
      <c r="R24" s="11">
        <f t="shared" si="3"/>
        <v>11.505000000000001</v>
      </c>
      <c r="S24" s="17">
        <v>11.505000000000001</v>
      </c>
      <c r="T24" s="17">
        <v>0</v>
      </c>
      <c r="U24" s="11">
        <f t="shared" si="4"/>
        <v>11.505000000000001</v>
      </c>
      <c r="V24" s="17">
        <v>11.505000000000001</v>
      </c>
      <c r="W24" s="17">
        <v>0</v>
      </c>
      <c r="X24" s="12">
        <f t="shared" si="5"/>
        <v>11.505000000000001</v>
      </c>
      <c r="Y24" s="17">
        <v>11.505000000000001</v>
      </c>
      <c r="Z24" s="17">
        <v>0</v>
      </c>
      <c r="AA24" s="14" t="s">
        <v>45</v>
      </c>
      <c r="AB24" s="17" t="s">
        <v>31</v>
      </c>
      <c r="AC24" s="15" t="s">
        <v>50</v>
      </c>
      <c r="AD24" s="15" t="s">
        <v>59</v>
      </c>
    </row>
    <row r="25" spans="1:30" ht="15" customHeight="1" x14ac:dyDescent="0.25">
      <c r="A25" s="9" t="s">
        <v>454</v>
      </c>
      <c r="B25" s="15" t="s">
        <v>123</v>
      </c>
      <c r="C25" s="15" t="s">
        <v>29</v>
      </c>
      <c r="D25" s="15" t="s">
        <v>78</v>
      </c>
      <c r="E25" s="15" t="s">
        <v>124</v>
      </c>
      <c r="F25" s="15" t="s">
        <v>51</v>
      </c>
      <c r="G25" s="15" t="s">
        <v>124</v>
      </c>
      <c r="H25" s="15" t="s">
        <v>125</v>
      </c>
      <c r="I25" s="15" t="s">
        <v>126</v>
      </c>
      <c r="J25" s="15" t="s">
        <v>127</v>
      </c>
      <c r="K25" s="15" t="s">
        <v>56</v>
      </c>
      <c r="L25" s="15" t="s">
        <v>57</v>
      </c>
      <c r="M25" s="15" t="s">
        <v>58</v>
      </c>
      <c r="N25" s="16">
        <v>2</v>
      </c>
      <c r="O25" s="10">
        <f t="shared" si="0"/>
        <v>28.212</v>
      </c>
      <c r="P25" s="11">
        <f t="shared" si="1"/>
        <v>28.212</v>
      </c>
      <c r="Q25" s="11">
        <f t="shared" si="2"/>
        <v>0</v>
      </c>
      <c r="R25" s="11">
        <f t="shared" si="3"/>
        <v>9.4039999999999999</v>
      </c>
      <c r="S25" s="17">
        <v>9.4039999999999999</v>
      </c>
      <c r="T25" s="17">
        <v>0</v>
      </c>
      <c r="U25" s="11">
        <f t="shared" si="4"/>
        <v>9.4039999999999999</v>
      </c>
      <c r="V25" s="17">
        <v>9.4039999999999999</v>
      </c>
      <c r="W25" s="17">
        <v>0</v>
      </c>
      <c r="X25" s="12">
        <f t="shared" si="5"/>
        <v>9.4039999999999999</v>
      </c>
      <c r="Y25" s="17">
        <v>9.4039999999999999</v>
      </c>
      <c r="Z25" s="17">
        <v>0</v>
      </c>
      <c r="AA25" s="14" t="s">
        <v>45</v>
      </c>
      <c r="AB25" s="17" t="s">
        <v>31</v>
      </c>
      <c r="AC25" s="15" t="s">
        <v>50</v>
      </c>
      <c r="AD25" s="15" t="s">
        <v>59</v>
      </c>
    </row>
    <row r="26" spans="1:30" ht="15" customHeight="1" x14ac:dyDescent="0.25">
      <c r="A26" s="9" t="s">
        <v>455</v>
      </c>
      <c r="B26" s="15" t="s">
        <v>128</v>
      </c>
      <c r="C26" s="15" t="s">
        <v>29</v>
      </c>
      <c r="D26" s="15" t="s">
        <v>78</v>
      </c>
      <c r="E26" s="15" t="s">
        <v>124</v>
      </c>
      <c r="F26" s="15" t="s">
        <v>51</v>
      </c>
      <c r="G26" s="15" t="s">
        <v>124</v>
      </c>
      <c r="H26" s="15" t="s">
        <v>129</v>
      </c>
      <c r="I26" s="15" t="s">
        <v>130</v>
      </c>
      <c r="J26" s="15" t="s">
        <v>131</v>
      </c>
      <c r="K26" s="15" t="s">
        <v>56</v>
      </c>
      <c r="L26" s="15" t="s">
        <v>57</v>
      </c>
      <c r="M26" s="15" t="s">
        <v>58</v>
      </c>
      <c r="N26" s="16">
        <v>2</v>
      </c>
      <c r="O26" s="10">
        <f t="shared" si="0"/>
        <v>11.865</v>
      </c>
      <c r="P26" s="11">
        <f t="shared" si="1"/>
        <v>11.865</v>
      </c>
      <c r="Q26" s="11">
        <f t="shared" si="2"/>
        <v>0</v>
      </c>
      <c r="R26" s="11">
        <f t="shared" si="3"/>
        <v>3.9550000000000001</v>
      </c>
      <c r="S26" s="17">
        <v>3.9550000000000001</v>
      </c>
      <c r="T26" s="17">
        <v>0</v>
      </c>
      <c r="U26" s="11">
        <f t="shared" si="4"/>
        <v>3.9550000000000001</v>
      </c>
      <c r="V26" s="17">
        <v>3.9550000000000001</v>
      </c>
      <c r="W26" s="17">
        <v>0</v>
      </c>
      <c r="X26" s="12">
        <f t="shared" si="5"/>
        <v>3.9550000000000001</v>
      </c>
      <c r="Y26" s="17">
        <v>3.9550000000000001</v>
      </c>
      <c r="Z26" s="17">
        <v>0</v>
      </c>
      <c r="AA26" s="14" t="s">
        <v>45</v>
      </c>
      <c r="AB26" s="17" t="s">
        <v>31</v>
      </c>
      <c r="AC26" s="15" t="s">
        <v>50</v>
      </c>
      <c r="AD26" s="15" t="s">
        <v>59</v>
      </c>
    </row>
    <row r="27" spans="1:30" ht="15" customHeight="1" x14ac:dyDescent="0.25">
      <c r="A27" s="9" t="s">
        <v>456</v>
      </c>
      <c r="B27" s="15" t="s">
        <v>132</v>
      </c>
      <c r="C27" s="15" t="s">
        <v>29</v>
      </c>
      <c r="D27" s="15" t="s">
        <v>78</v>
      </c>
      <c r="E27" s="15" t="s">
        <v>133</v>
      </c>
      <c r="F27" s="15" t="s">
        <v>51</v>
      </c>
      <c r="G27" s="15" t="s">
        <v>134</v>
      </c>
      <c r="H27" s="15" t="s">
        <v>135</v>
      </c>
      <c r="I27" s="15" t="s">
        <v>136</v>
      </c>
      <c r="J27" s="15" t="s">
        <v>137</v>
      </c>
      <c r="K27" s="15" t="s">
        <v>56</v>
      </c>
      <c r="L27" s="15" t="s">
        <v>57</v>
      </c>
      <c r="M27" s="15" t="s">
        <v>58</v>
      </c>
      <c r="N27" s="16">
        <v>3</v>
      </c>
      <c r="O27" s="10">
        <f t="shared" si="0"/>
        <v>15.077999999999999</v>
      </c>
      <c r="P27" s="11">
        <f t="shared" si="1"/>
        <v>15.077999999999999</v>
      </c>
      <c r="Q27" s="11">
        <f t="shared" si="2"/>
        <v>0</v>
      </c>
      <c r="R27" s="11">
        <f t="shared" si="3"/>
        <v>5.0259999999999998</v>
      </c>
      <c r="S27" s="17">
        <v>5.0259999999999998</v>
      </c>
      <c r="T27" s="17">
        <v>0</v>
      </c>
      <c r="U27" s="11">
        <f t="shared" si="4"/>
        <v>5.0259999999999998</v>
      </c>
      <c r="V27" s="17">
        <v>5.0259999999999998</v>
      </c>
      <c r="W27" s="17">
        <v>0</v>
      </c>
      <c r="X27" s="12">
        <f t="shared" si="5"/>
        <v>5.0259999999999998</v>
      </c>
      <c r="Y27" s="17">
        <v>5.0259999999999998</v>
      </c>
      <c r="Z27" s="17">
        <v>0</v>
      </c>
      <c r="AA27" s="14" t="s">
        <v>45</v>
      </c>
      <c r="AB27" s="17" t="s">
        <v>31</v>
      </c>
      <c r="AC27" s="15" t="s">
        <v>50</v>
      </c>
      <c r="AD27" s="15" t="s">
        <v>59</v>
      </c>
    </row>
    <row r="28" spans="1:30" ht="15" customHeight="1" x14ac:dyDescent="0.25">
      <c r="A28" s="9" t="s">
        <v>457</v>
      </c>
      <c r="B28" s="15" t="s">
        <v>138</v>
      </c>
      <c r="C28" s="15" t="s">
        <v>29</v>
      </c>
      <c r="D28" s="15" t="s">
        <v>78</v>
      </c>
      <c r="E28" s="15" t="s">
        <v>139</v>
      </c>
      <c r="F28" s="15" t="s">
        <v>51</v>
      </c>
      <c r="G28" s="15" t="s">
        <v>52</v>
      </c>
      <c r="H28" s="15" t="s">
        <v>140</v>
      </c>
      <c r="I28" s="15" t="s">
        <v>141</v>
      </c>
      <c r="J28" s="15" t="s">
        <v>142</v>
      </c>
      <c r="K28" s="15" t="s">
        <v>56</v>
      </c>
      <c r="L28" s="15" t="s">
        <v>57</v>
      </c>
      <c r="M28" s="15" t="s">
        <v>58</v>
      </c>
      <c r="N28" s="16">
        <v>3</v>
      </c>
      <c r="O28" s="10">
        <f t="shared" si="0"/>
        <v>41.22</v>
      </c>
      <c r="P28" s="11">
        <f t="shared" si="1"/>
        <v>41.22</v>
      </c>
      <c r="Q28" s="11">
        <f t="shared" si="2"/>
        <v>0</v>
      </c>
      <c r="R28" s="11">
        <f t="shared" si="3"/>
        <v>13.74</v>
      </c>
      <c r="S28" s="17">
        <v>13.74</v>
      </c>
      <c r="T28" s="17">
        <v>0</v>
      </c>
      <c r="U28" s="11">
        <f t="shared" si="4"/>
        <v>13.74</v>
      </c>
      <c r="V28" s="17">
        <v>13.74</v>
      </c>
      <c r="W28" s="17">
        <v>0</v>
      </c>
      <c r="X28" s="12">
        <f t="shared" si="5"/>
        <v>13.74</v>
      </c>
      <c r="Y28" s="17">
        <v>13.74</v>
      </c>
      <c r="Z28" s="17">
        <v>0</v>
      </c>
      <c r="AA28" s="14" t="s">
        <v>45</v>
      </c>
      <c r="AB28" s="17" t="s">
        <v>31</v>
      </c>
      <c r="AC28" s="15" t="s">
        <v>50</v>
      </c>
      <c r="AD28" s="15" t="s">
        <v>59</v>
      </c>
    </row>
    <row r="29" spans="1:30" ht="15" customHeight="1" x14ac:dyDescent="0.25">
      <c r="A29" s="9" t="s">
        <v>458</v>
      </c>
      <c r="B29" s="15" t="s">
        <v>143</v>
      </c>
      <c r="C29" s="15" t="s">
        <v>29</v>
      </c>
      <c r="D29" s="15" t="s">
        <v>29</v>
      </c>
      <c r="E29" s="15" t="s">
        <v>144</v>
      </c>
      <c r="F29" s="15" t="s">
        <v>51</v>
      </c>
      <c r="G29" s="15" t="s">
        <v>52</v>
      </c>
      <c r="H29" s="15" t="s">
        <v>145</v>
      </c>
      <c r="I29" s="15" t="s">
        <v>146</v>
      </c>
      <c r="J29" s="15" t="s">
        <v>147</v>
      </c>
      <c r="K29" s="15" t="s">
        <v>56</v>
      </c>
      <c r="L29" s="15" t="s">
        <v>57</v>
      </c>
      <c r="M29" s="15" t="s">
        <v>58</v>
      </c>
      <c r="N29" s="16">
        <v>3</v>
      </c>
      <c r="O29" s="10">
        <f t="shared" si="0"/>
        <v>38.346000000000004</v>
      </c>
      <c r="P29" s="11">
        <f t="shared" si="1"/>
        <v>38.346000000000004</v>
      </c>
      <c r="Q29" s="11">
        <f t="shared" si="2"/>
        <v>0</v>
      </c>
      <c r="R29" s="11">
        <f t="shared" si="3"/>
        <v>12.782</v>
      </c>
      <c r="S29" s="17">
        <v>12.782</v>
      </c>
      <c r="T29" s="17">
        <v>0</v>
      </c>
      <c r="U29" s="11">
        <f t="shared" si="4"/>
        <v>12.782</v>
      </c>
      <c r="V29" s="17">
        <v>12.782</v>
      </c>
      <c r="W29" s="17">
        <v>0</v>
      </c>
      <c r="X29" s="12">
        <f t="shared" si="5"/>
        <v>12.782</v>
      </c>
      <c r="Y29" s="17">
        <v>12.782</v>
      </c>
      <c r="Z29" s="17">
        <v>0</v>
      </c>
      <c r="AA29" s="14" t="s">
        <v>45</v>
      </c>
      <c r="AB29" s="17" t="s">
        <v>31</v>
      </c>
      <c r="AC29" s="15" t="s">
        <v>50</v>
      </c>
      <c r="AD29" s="15" t="s">
        <v>59</v>
      </c>
    </row>
    <row r="30" spans="1:30" ht="15" customHeight="1" x14ac:dyDescent="0.25">
      <c r="A30" s="9" t="s">
        <v>459</v>
      </c>
      <c r="B30" s="15" t="s">
        <v>148</v>
      </c>
      <c r="C30" s="15" t="s">
        <v>29</v>
      </c>
      <c r="D30" s="15" t="s">
        <v>78</v>
      </c>
      <c r="E30" s="15" t="s">
        <v>149</v>
      </c>
      <c r="F30" s="15" t="s">
        <v>51</v>
      </c>
      <c r="G30" s="15" t="s">
        <v>52</v>
      </c>
      <c r="H30" s="15" t="s">
        <v>150</v>
      </c>
      <c r="I30" s="15" t="s">
        <v>151</v>
      </c>
      <c r="J30" s="15" t="s">
        <v>152</v>
      </c>
      <c r="K30" s="15" t="s">
        <v>56</v>
      </c>
      <c r="L30" s="15" t="s">
        <v>57</v>
      </c>
      <c r="M30" s="15" t="s">
        <v>58</v>
      </c>
      <c r="N30" s="16">
        <v>1</v>
      </c>
      <c r="O30" s="10">
        <f t="shared" si="0"/>
        <v>62.202000000000005</v>
      </c>
      <c r="P30" s="11">
        <f t="shared" si="1"/>
        <v>62.202000000000005</v>
      </c>
      <c r="Q30" s="11">
        <f t="shared" si="2"/>
        <v>0</v>
      </c>
      <c r="R30" s="11">
        <f t="shared" si="3"/>
        <v>20.734000000000002</v>
      </c>
      <c r="S30" s="17">
        <v>20.734000000000002</v>
      </c>
      <c r="T30" s="17">
        <v>0</v>
      </c>
      <c r="U30" s="11">
        <f t="shared" si="4"/>
        <v>20.734000000000002</v>
      </c>
      <c r="V30" s="17">
        <v>20.734000000000002</v>
      </c>
      <c r="W30" s="17">
        <v>0</v>
      </c>
      <c r="X30" s="12">
        <f t="shared" si="5"/>
        <v>20.734000000000002</v>
      </c>
      <c r="Y30" s="17">
        <v>20.734000000000002</v>
      </c>
      <c r="Z30" s="17">
        <v>0</v>
      </c>
      <c r="AA30" s="14" t="s">
        <v>45</v>
      </c>
      <c r="AB30" s="17" t="s">
        <v>31</v>
      </c>
      <c r="AC30" s="15" t="s">
        <v>50</v>
      </c>
      <c r="AD30" s="15" t="s">
        <v>59</v>
      </c>
    </row>
    <row r="31" spans="1:30" ht="15" customHeight="1" x14ac:dyDescent="0.25">
      <c r="A31" s="9" t="s">
        <v>460</v>
      </c>
      <c r="B31" s="15" t="s">
        <v>153</v>
      </c>
      <c r="C31" s="15" t="s">
        <v>29</v>
      </c>
      <c r="D31" s="15" t="s">
        <v>78</v>
      </c>
      <c r="E31" s="15" t="s">
        <v>154</v>
      </c>
      <c r="F31" s="15" t="s">
        <v>51</v>
      </c>
      <c r="G31" s="15" t="s">
        <v>155</v>
      </c>
      <c r="H31" s="15" t="s">
        <v>156</v>
      </c>
      <c r="I31" s="15" t="s">
        <v>157</v>
      </c>
      <c r="J31" s="15" t="s">
        <v>158</v>
      </c>
      <c r="K31" s="15" t="s">
        <v>56</v>
      </c>
      <c r="L31" s="15" t="s">
        <v>57</v>
      </c>
      <c r="M31" s="15" t="s">
        <v>58</v>
      </c>
      <c r="N31" s="16">
        <v>1</v>
      </c>
      <c r="O31" s="10">
        <f t="shared" si="0"/>
        <v>9.9510000000000005</v>
      </c>
      <c r="P31" s="11">
        <f t="shared" si="1"/>
        <v>9.9510000000000005</v>
      </c>
      <c r="Q31" s="11">
        <f t="shared" si="2"/>
        <v>0</v>
      </c>
      <c r="R31" s="11">
        <f t="shared" si="3"/>
        <v>3.3170000000000002</v>
      </c>
      <c r="S31" s="17">
        <v>3.3170000000000002</v>
      </c>
      <c r="T31" s="17">
        <v>0</v>
      </c>
      <c r="U31" s="11">
        <f t="shared" si="4"/>
        <v>3.3170000000000002</v>
      </c>
      <c r="V31" s="17">
        <v>3.3170000000000002</v>
      </c>
      <c r="W31" s="17">
        <v>0</v>
      </c>
      <c r="X31" s="12">
        <f t="shared" si="5"/>
        <v>3.3170000000000002</v>
      </c>
      <c r="Y31" s="17">
        <v>3.3170000000000002</v>
      </c>
      <c r="Z31" s="17">
        <v>0</v>
      </c>
      <c r="AA31" s="14" t="s">
        <v>45</v>
      </c>
      <c r="AB31" s="17" t="s">
        <v>31</v>
      </c>
      <c r="AC31" s="15" t="s">
        <v>50</v>
      </c>
      <c r="AD31" s="15" t="s">
        <v>59</v>
      </c>
    </row>
    <row r="32" spans="1:30" ht="15" customHeight="1" x14ac:dyDescent="0.25">
      <c r="A32" s="9" t="s">
        <v>461</v>
      </c>
      <c r="B32" s="15" t="s">
        <v>159</v>
      </c>
      <c r="C32" s="15" t="s">
        <v>29</v>
      </c>
      <c r="D32" s="15" t="s">
        <v>78</v>
      </c>
      <c r="E32" s="15" t="s">
        <v>154</v>
      </c>
      <c r="F32" s="15" t="s">
        <v>51</v>
      </c>
      <c r="G32" s="15" t="s">
        <v>52</v>
      </c>
      <c r="H32" s="15" t="s">
        <v>160</v>
      </c>
      <c r="I32" s="15" t="s">
        <v>161</v>
      </c>
      <c r="J32" s="15" t="s">
        <v>162</v>
      </c>
      <c r="K32" s="15" t="s">
        <v>56</v>
      </c>
      <c r="L32" s="15" t="s">
        <v>57</v>
      </c>
      <c r="M32" s="15" t="s">
        <v>58</v>
      </c>
      <c r="N32" s="16">
        <v>2</v>
      </c>
      <c r="O32" s="10">
        <f t="shared" si="0"/>
        <v>38.501999999999995</v>
      </c>
      <c r="P32" s="11">
        <f t="shared" si="1"/>
        <v>38.501999999999995</v>
      </c>
      <c r="Q32" s="11">
        <f t="shared" si="2"/>
        <v>0</v>
      </c>
      <c r="R32" s="11">
        <f t="shared" si="3"/>
        <v>12.834</v>
      </c>
      <c r="S32" s="17">
        <v>12.834</v>
      </c>
      <c r="T32" s="17">
        <v>0</v>
      </c>
      <c r="U32" s="11">
        <f t="shared" si="4"/>
        <v>12.834</v>
      </c>
      <c r="V32" s="17">
        <v>12.834</v>
      </c>
      <c r="W32" s="17">
        <v>0</v>
      </c>
      <c r="X32" s="12">
        <f t="shared" si="5"/>
        <v>12.834</v>
      </c>
      <c r="Y32" s="17">
        <v>12.834</v>
      </c>
      <c r="Z32" s="17">
        <v>0</v>
      </c>
      <c r="AA32" s="14" t="s">
        <v>45</v>
      </c>
      <c r="AB32" s="17" t="s">
        <v>31</v>
      </c>
      <c r="AC32" s="15" t="s">
        <v>50</v>
      </c>
      <c r="AD32" s="15" t="s">
        <v>59</v>
      </c>
    </row>
    <row r="33" spans="1:30" ht="15" customHeight="1" x14ac:dyDescent="0.25">
      <c r="A33" s="9" t="s">
        <v>462</v>
      </c>
      <c r="B33" s="15" t="s">
        <v>163</v>
      </c>
      <c r="C33" s="15" t="s">
        <v>29</v>
      </c>
      <c r="D33" s="15" t="s">
        <v>78</v>
      </c>
      <c r="E33" s="15" t="s">
        <v>154</v>
      </c>
      <c r="F33" s="15" t="s">
        <v>51</v>
      </c>
      <c r="G33" s="15" t="s">
        <v>155</v>
      </c>
      <c r="H33" s="15" t="s">
        <v>164</v>
      </c>
      <c r="I33" s="15" t="s">
        <v>165</v>
      </c>
      <c r="J33" s="15" t="s">
        <v>166</v>
      </c>
      <c r="K33" s="15" t="s">
        <v>56</v>
      </c>
      <c r="L33" s="15" t="s">
        <v>57</v>
      </c>
      <c r="M33" s="15" t="s">
        <v>58</v>
      </c>
      <c r="N33" s="16">
        <v>2</v>
      </c>
      <c r="O33" s="10">
        <f t="shared" si="0"/>
        <v>40.817999999999998</v>
      </c>
      <c r="P33" s="11">
        <f t="shared" si="1"/>
        <v>40.817999999999998</v>
      </c>
      <c r="Q33" s="11">
        <f t="shared" si="2"/>
        <v>0</v>
      </c>
      <c r="R33" s="11">
        <f t="shared" si="3"/>
        <v>13.606</v>
      </c>
      <c r="S33" s="17">
        <v>13.606</v>
      </c>
      <c r="T33" s="17">
        <v>0</v>
      </c>
      <c r="U33" s="11">
        <f t="shared" si="4"/>
        <v>13.606</v>
      </c>
      <c r="V33" s="17">
        <v>13.606</v>
      </c>
      <c r="W33" s="17">
        <v>0</v>
      </c>
      <c r="X33" s="12">
        <f t="shared" si="5"/>
        <v>13.606</v>
      </c>
      <c r="Y33" s="17">
        <v>13.606</v>
      </c>
      <c r="Z33" s="17">
        <v>0</v>
      </c>
      <c r="AA33" s="14" t="s">
        <v>45</v>
      </c>
      <c r="AB33" s="17" t="s">
        <v>31</v>
      </c>
      <c r="AC33" s="15" t="s">
        <v>50</v>
      </c>
      <c r="AD33" s="15" t="s">
        <v>59</v>
      </c>
    </row>
    <row r="34" spans="1:30" ht="15" customHeight="1" x14ac:dyDescent="0.25">
      <c r="A34" s="9" t="s">
        <v>463</v>
      </c>
      <c r="B34" s="15" t="s">
        <v>167</v>
      </c>
      <c r="C34" s="15" t="s">
        <v>29</v>
      </c>
      <c r="D34" s="15" t="s">
        <v>78</v>
      </c>
      <c r="E34" s="15" t="s">
        <v>52</v>
      </c>
      <c r="F34" s="15" t="s">
        <v>51</v>
      </c>
      <c r="G34" s="15" t="s">
        <v>52</v>
      </c>
      <c r="H34" s="15" t="s">
        <v>168</v>
      </c>
      <c r="I34" s="15" t="s">
        <v>169</v>
      </c>
      <c r="J34" s="15" t="s">
        <v>170</v>
      </c>
      <c r="K34" s="15" t="s">
        <v>56</v>
      </c>
      <c r="L34" s="15" t="s">
        <v>57</v>
      </c>
      <c r="M34" s="15" t="s">
        <v>58</v>
      </c>
      <c r="N34" s="16">
        <v>4</v>
      </c>
      <c r="O34" s="10">
        <f t="shared" si="0"/>
        <v>27.471</v>
      </c>
      <c r="P34" s="11">
        <f t="shared" si="1"/>
        <v>27.471</v>
      </c>
      <c r="Q34" s="11">
        <f t="shared" si="2"/>
        <v>0</v>
      </c>
      <c r="R34" s="11">
        <f t="shared" si="3"/>
        <v>9.157</v>
      </c>
      <c r="S34" s="17">
        <v>9.157</v>
      </c>
      <c r="T34" s="17">
        <v>0</v>
      </c>
      <c r="U34" s="11">
        <f t="shared" si="4"/>
        <v>9.157</v>
      </c>
      <c r="V34" s="17">
        <v>9.157</v>
      </c>
      <c r="W34" s="17">
        <v>0</v>
      </c>
      <c r="X34" s="12">
        <f t="shared" si="5"/>
        <v>9.157</v>
      </c>
      <c r="Y34" s="17">
        <v>9.157</v>
      </c>
      <c r="Z34" s="17">
        <v>0</v>
      </c>
      <c r="AA34" s="14" t="s">
        <v>45</v>
      </c>
      <c r="AB34" s="17" t="s">
        <v>31</v>
      </c>
      <c r="AC34" s="15" t="s">
        <v>50</v>
      </c>
      <c r="AD34" s="15" t="s">
        <v>59</v>
      </c>
    </row>
    <row r="35" spans="1:30" ht="15" customHeight="1" x14ac:dyDescent="0.25">
      <c r="A35" s="9" t="s">
        <v>464</v>
      </c>
      <c r="B35" s="15" t="s">
        <v>171</v>
      </c>
      <c r="C35" s="15" t="s">
        <v>172</v>
      </c>
      <c r="D35" s="15" t="s">
        <v>78</v>
      </c>
      <c r="E35" s="15" t="s">
        <v>52</v>
      </c>
      <c r="F35" s="15" t="s">
        <v>51</v>
      </c>
      <c r="G35" s="15" t="s">
        <v>52</v>
      </c>
      <c r="H35" s="15" t="s">
        <v>173</v>
      </c>
      <c r="I35" s="15" t="s">
        <v>174</v>
      </c>
      <c r="J35" s="15" t="s">
        <v>175</v>
      </c>
      <c r="K35" s="15" t="s">
        <v>56</v>
      </c>
      <c r="L35" s="15" t="s">
        <v>57</v>
      </c>
      <c r="M35" s="15" t="s">
        <v>58</v>
      </c>
      <c r="N35" s="16">
        <v>4</v>
      </c>
      <c r="O35" s="10">
        <f t="shared" si="0"/>
        <v>53.858999999999995</v>
      </c>
      <c r="P35" s="11">
        <f t="shared" si="1"/>
        <v>53.858999999999995</v>
      </c>
      <c r="Q35" s="11">
        <f t="shared" si="2"/>
        <v>0</v>
      </c>
      <c r="R35" s="11">
        <f t="shared" si="3"/>
        <v>17.952999999999999</v>
      </c>
      <c r="S35" s="17">
        <v>17.952999999999999</v>
      </c>
      <c r="T35" s="17">
        <v>0</v>
      </c>
      <c r="U35" s="11">
        <f t="shared" si="4"/>
        <v>17.952999999999999</v>
      </c>
      <c r="V35" s="17">
        <v>17.952999999999999</v>
      </c>
      <c r="W35" s="17">
        <v>0</v>
      </c>
      <c r="X35" s="12">
        <f t="shared" si="5"/>
        <v>17.952999999999999</v>
      </c>
      <c r="Y35" s="17">
        <v>17.952999999999999</v>
      </c>
      <c r="Z35" s="17">
        <v>0</v>
      </c>
      <c r="AA35" s="14" t="s">
        <v>45</v>
      </c>
      <c r="AB35" s="17" t="s">
        <v>31</v>
      </c>
      <c r="AC35" s="15" t="s">
        <v>50</v>
      </c>
      <c r="AD35" s="15" t="s">
        <v>59</v>
      </c>
    </row>
    <row r="36" spans="1:30" ht="15" customHeight="1" x14ac:dyDescent="0.25">
      <c r="A36" s="9" t="s">
        <v>465</v>
      </c>
      <c r="B36" s="15" t="s">
        <v>176</v>
      </c>
      <c r="C36" s="15" t="s">
        <v>29</v>
      </c>
      <c r="D36" s="15" t="s">
        <v>78</v>
      </c>
      <c r="E36" s="15" t="s">
        <v>52</v>
      </c>
      <c r="F36" s="15" t="s">
        <v>51</v>
      </c>
      <c r="G36" s="15" t="s">
        <v>52</v>
      </c>
      <c r="H36" s="15" t="s">
        <v>177</v>
      </c>
      <c r="I36" s="15" t="s">
        <v>178</v>
      </c>
      <c r="J36" s="15" t="s">
        <v>179</v>
      </c>
      <c r="K36" s="15" t="s">
        <v>56</v>
      </c>
      <c r="L36" s="15" t="s">
        <v>57</v>
      </c>
      <c r="M36" s="15" t="s">
        <v>58</v>
      </c>
      <c r="N36" s="16">
        <v>5</v>
      </c>
      <c r="O36" s="10">
        <f t="shared" si="0"/>
        <v>62.912999999999997</v>
      </c>
      <c r="P36" s="11">
        <f t="shared" si="1"/>
        <v>62.912999999999997</v>
      </c>
      <c r="Q36" s="11">
        <f t="shared" si="2"/>
        <v>0</v>
      </c>
      <c r="R36" s="11">
        <f t="shared" si="3"/>
        <v>20.971</v>
      </c>
      <c r="S36" s="17">
        <v>20.971</v>
      </c>
      <c r="T36" s="17">
        <v>0</v>
      </c>
      <c r="U36" s="11">
        <f t="shared" si="4"/>
        <v>20.971</v>
      </c>
      <c r="V36" s="17">
        <v>20.971</v>
      </c>
      <c r="W36" s="17">
        <v>0</v>
      </c>
      <c r="X36" s="12">
        <f t="shared" si="5"/>
        <v>20.971</v>
      </c>
      <c r="Y36" s="17">
        <v>20.971</v>
      </c>
      <c r="Z36" s="17">
        <v>0</v>
      </c>
      <c r="AA36" s="14" t="s">
        <v>45</v>
      </c>
      <c r="AB36" s="17" t="s">
        <v>31</v>
      </c>
      <c r="AC36" s="15" t="s">
        <v>50</v>
      </c>
      <c r="AD36" s="15" t="s">
        <v>59</v>
      </c>
    </row>
    <row r="37" spans="1:30" ht="15" customHeight="1" x14ac:dyDescent="0.25">
      <c r="A37" s="9" t="s">
        <v>466</v>
      </c>
      <c r="B37" s="15" t="s">
        <v>180</v>
      </c>
      <c r="C37" s="15" t="s">
        <v>29</v>
      </c>
      <c r="D37" s="15" t="s">
        <v>29</v>
      </c>
      <c r="E37" s="15" t="s">
        <v>181</v>
      </c>
      <c r="F37" s="15" t="s">
        <v>51</v>
      </c>
      <c r="G37" s="15" t="s">
        <v>181</v>
      </c>
      <c r="H37" s="15" t="s">
        <v>182</v>
      </c>
      <c r="I37" s="15" t="s">
        <v>183</v>
      </c>
      <c r="J37" s="15" t="s">
        <v>184</v>
      </c>
      <c r="K37" s="15" t="s">
        <v>56</v>
      </c>
      <c r="L37" s="15" t="s">
        <v>57</v>
      </c>
      <c r="M37" s="15" t="s">
        <v>58</v>
      </c>
      <c r="N37" s="16">
        <v>1</v>
      </c>
      <c r="O37" s="10">
        <f t="shared" si="0"/>
        <v>61.956000000000003</v>
      </c>
      <c r="P37" s="11">
        <f t="shared" si="1"/>
        <v>61.956000000000003</v>
      </c>
      <c r="Q37" s="11">
        <f t="shared" si="2"/>
        <v>0</v>
      </c>
      <c r="R37" s="11">
        <f t="shared" si="3"/>
        <v>20.652000000000001</v>
      </c>
      <c r="S37" s="17">
        <v>20.652000000000001</v>
      </c>
      <c r="T37" s="17">
        <v>0</v>
      </c>
      <c r="U37" s="11">
        <f t="shared" si="4"/>
        <v>20.652000000000001</v>
      </c>
      <c r="V37" s="17">
        <v>20.652000000000001</v>
      </c>
      <c r="W37" s="17">
        <v>0</v>
      </c>
      <c r="X37" s="12">
        <f t="shared" si="5"/>
        <v>20.652000000000001</v>
      </c>
      <c r="Y37" s="17">
        <v>20.652000000000001</v>
      </c>
      <c r="Z37" s="17">
        <v>0</v>
      </c>
      <c r="AA37" s="14" t="s">
        <v>45</v>
      </c>
      <c r="AB37" s="17" t="s">
        <v>31</v>
      </c>
      <c r="AC37" s="15" t="s">
        <v>50</v>
      </c>
      <c r="AD37" s="15" t="s">
        <v>59</v>
      </c>
    </row>
    <row r="38" spans="1:30" ht="15" customHeight="1" x14ac:dyDescent="0.25">
      <c r="A38" s="9" t="s">
        <v>467</v>
      </c>
      <c r="B38" s="15" t="s">
        <v>185</v>
      </c>
      <c r="C38" s="15" t="s">
        <v>29</v>
      </c>
      <c r="D38" s="15" t="s">
        <v>78</v>
      </c>
      <c r="E38" s="15" t="s">
        <v>181</v>
      </c>
      <c r="F38" s="15" t="s">
        <v>51</v>
      </c>
      <c r="G38" s="15" t="s">
        <v>186</v>
      </c>
      <c r="H38" s="15" t="s">
        <v>187</v>
      </c>
      <c r="I38" s="15" t="s">
        <v>188</v>
      </c>
      <c r="J38" s="15" t="s">
        <v>189</v>
      </c>
      <c r="K38" s="15" t="s">
        <v>56</v>
      </c>
      <c r="L38" s="15" t="s">
        <v>57</v>
      </c>
      <c r="M38" s="15" t="s">
        <v>58</v>
      </c>
      <c r="N38" s="16">
        <v>2</v>
      </c>
      <c r="O38" s="10">
        <f t="shared" si="0"/>
        <v>11.216999999999999</v>
      </c>
      <c r="P38" s="11">
        <f t="shared" si="1"/>
        <v>11.216999999999999</v>
      </c>
      <c r="Q38" s="11">
        <f t="shared" si="2"/>
        <v>0</v>
      </c>
      <c r="R38" s="11">
        <f t="shared" si="3"/>
        <v>3.7389999999999999</v>
      </c>
      <c r="S38" s="17">
        <v>3.7389999999999999</v>
      </c>
      <c r="T38" s="17">
        <v>0</v>
      </c>
      <c r="U38" s="11">
        <f t="shared" si="4"/>
        <v>3.7389999999999999</v>
      </c>
      <c r="V38" s="17">
        <v>3.7389999999999999</v>
      </c>
      <c r="W38" s="17">
        <v>0</v>
      </c>
      <c r="X38" s="12">
        <f t="shared" si="5"/>
        <v>3.7389999999999999</v>
      </c>
      <c r="Y38" s="17">
        <v>3.7389999999999999</v>
      </c>
      <c r="Z38" s="17">
        <v>0</v>
      </c>
      <c r="AA38" s="14" t="s">
        <v>45</v>
      </c>
      <c r="AB38" s="17" t="s">
        <v>31</v>
      </c>
      <c r="AC38" s="15" t="s">
        <v>50</v>
      </c>
      <c r="AD38" s="15" t="s">
        <v>59</v>
      </c>
    </row>
    <row r="39" spans="1:30" ht="15" customHeight="1" x14ac:dyDescent="0.25">
      <c r="A39" s="9" t="s">
        <v>468</v>
      </c>
      <c r="B39" s="15" t="s">
        <v>190</v>
      </c>
      <c r="C39" s="15" t="s">
        <v>29</v>
      </c>
      <c r="D39" s="15" t="s">
        <v>29</v>
      </c>
      <c r="E39" s="15" t="s">
        <v>191</v>
      </c>
      <c r="F39" s="15" t="s">
        <v>51</v>
      </c>
      <c r="G39" s="15" t="s">
        <v>52</v>
      </c>
      <c r="H39" s="15" t="s">
        <v>192</v>
      </c>
      <c r="I39" s="15" t="s">
        <v>193</v>
      </c>
      <c r="J39" s="15" t="s">
        <v>194</v>
      </c>
      <c r="K39" s="15" t="s">
        <v>56</v>
      </c>
      <c r="L39" s="15" t="s">
        <v>57</v>
      </c>
      <c r="M39" s="15" t="s">
        <v>58</v>
      </c>
      <c r="N39" s="16">
        <v>1</v>
      </c>
      <c r="O39" s="10">
        <f t="shared" si="0"/>
        <v>17.984999999999999</v>
      </c>
      <c r="P39" s="11">
        <f t="shared" si="1"/>
        <v>17.984999999999999</v>
      </c>
      <c r="Q39" s="11">
        <f t="shared" si="2"/>
        <v>0</v>
      </c>
      <c r="R39" s="11">
        <f t="shared" si="3"/>
        <v>5.9950000000000001</v>
      </c>
      <c r="S39" s="17">
        <v>5.9950000000000001</v>
      </c>
      <c r="T39" s="17">
        <v>0</v>
      </c>
      <c r="U39" s="11">
        <f t="shared" si="4"/>
        <v>5.9950000000000001</v>
      </c>
      <c r="V39" s="17">
        <v>5.9950000000000001</v>
      </c>
      <c r="W39" s="17">
        <v>0</v>
      </c>
      <c r="X39" s="12">
        <f t="shared" si="5"/>
        <v>5.9950000000000001</v>
      </c>
      <c r="Y39" s="17">
        <v>5.9950000000000001</v>
      </c>
      <c r="Z39" s="17">
        <v>0</v>
      </c>
      <c r="AA39" s="14" t="s">
        <v>45</v>
      </c>
      <c r="AB39" s="17" t="s">
        <v>31</v>
      </c>
      <c r="AC39" s="15" t="s">
        <v>50</v>
      </c>
      <c r="AD39" s="15" t="s">
        <v>59</v>
      </c>
    </row>
    <row r="40" spans="1:30" ht="15" customHeight="1" x14ac:dyDescent="0.25">
      <c r="A40" s="9" t="s">
        <v>469</v>
      </c>
      <c r="B40" s="15" t="s">
        <v>195</v>
      </c>
      <c r="C40" s="15" t="s">
        <v>29</v>
      </c>
      <c r="D40" s="15" t="s">
        <v>78</v>
      </c>
      <c r="E40" s="15" t="s">
        <v>196</v>
      </c>
      <c r="F40" s="15" t="s">
        <v>51</v>
      </c>
      <c r="G40" s="15" t="s">
        <v>196</v>
      </c>
      <c r="H40" s="15" t="s">
        <v>197</v>
      </c>
      <c r="I40" s="15" t="s">
        <v>198</v>
      </c>
      <c r="J40" s="15" t="s">
        <v>199</v>
      </c>
      <c r="K40" s="15" t="s">
        <v>56</v>
      </c>
      <c r="L40" s="15" t="s">
        <v>57</v>
      </c>
      <c r="M40" s="15" t="s">
        <v>58</v>
      </c>
      <c r="N40" s="16"/>
      <c r="O40" s="10">
        <f t="shared" si="0"/>
        <v>14.955000000000002</v>
      </c>
      <c r="P40" s="11">
        <f t="shared" si="1"/>
        <v>14.955000000000002</v>
      </c>
      <c r="Q40" s="11">
        <f t="shared" si="2"/>
        <v>0</v>
      </c>
      <c r="R40" s="11">
        <f t="shared" si="3"/>
        <v>4.9850000000000003</v>
      </c>
      <c r="S40" s="17">
        <v>4.9850000000000003</v>
      </c>
      <c r="T40" s="17">
        <v>0</v>
      </c>
      <c r="U40" s="11">
        <f t="shared" si="4"/>
        <v>4.9850000000000003</v>
      </c>
      <c r="V40" s="17">
        <v>4.9850000000000003</v>
      </c>
      <c r="W40" s="17">
        <v>0</v>
      </c>
      <c r="X40" s="12">
        <f t="shared" si="5"/>
        <v>4.9850000000000003</v>
      </c>
      <c r="Y40" s="17">
        <v>4.9850000000000003</v>
      </c>
      <c r="Z40" s="17">
        <v>0</v>
      </c>
      <c r="AA40" s="14" t="s">
        <v>45</v>
      </c>
      <c r="AB40" s="17" t="s">
        <v>31</v>
      </c>
      <c r="AC40" s="15" t="s">
        <v>50</v>
      </c>
      <c r="AD40" s="15" t="s">
        <v>59</v>
      </c>
    </row>
    <row r="41" spans="1:30" ht="15" customHeight="1" x14ac:dyDescent="0.25">
      <c r="A41" s="9" t="s">
        <v>470</v>
      </c>
      <c r="B41" s="15" t="s">
        <v>200</v>
      </c>
      <c r="C41" s="15" t="s">
        <v>29</v>
      </c>
      <c r="D41" s="15" t="s">
        <v>78</v>
      </c>
      <c r="E41" s="15" t="s">
        <v>196</v>
      </c>
      <c r="F41" s="15" t="s">
        <v>51</v>
      </c>
      <c r="G41" s="15" t="s">
        <v>52</v>
      </c>
      <c r="H41" s="15" t="s">
        <v>201</v>
      </c>
      <c r="I41" s="15" t="s">
        <v>202</v>
      </c>
      <c r="J41" s="15" t="s">
        <v>203</v>
      </c>
      <c r="K41" s="15" t="s">
        <v>56</v>
      </c>
      <c r="L41" s="15" t="s">
        <v>57</v>
      </c>
      <c r="M41" s="15" t="s">
        <v>58</v>
      </c>
      <c r="N41" s="16">
        <v>2</v>
      </c>
      <c r="O41" s="10">
        <f t="shared" si="0"/>
        <v>23.763000000000002</v>
      </c>
      <c r="P41" s="11">
        <f t="shared" si="1"/>
        <v>23.763000000000002</v>
      </c>
      <c r="Q41" s="11">
        <f t="shared" si="2"/>
        <v>0</v>
      </c>
      <c r="R41" s="11">
        <f t="shared" si="3"/>
        <v>7.9210000000000003</v>
      </c>
      <c r="S41" s="17">
        <v>7.9210000000000003</v>
      </c>
      <c r="T41" s="17">
        <v>0</v>
      </c>
      <c r="U41" s="11">
        <f t="shared" si="4"/>
        <v>7.9210000000000003</v>
      </c>
      <c r="V41" s="17">
        <v>7.9210000000000003</v>
      </c>
      <c r="W41" s="17">
        <v>0</v>
      </c>
      <c r="X41" s="12">
        <f t="shared" si="5"/>
        <v>7.9210000000000003</v>
      </c>
      <c r="Y41" s="17">
        <v>7.9210000000000003</v>
      </c>
      <c r="Z41" s="17">
        <v>0</v>
      </c>
      <c r="AA41" s="14" t="s">
        <v>45</v>
      </c>
      <c r="AB41" s="17" t="s">
        <v>31</v>
      </c>
      <c r="AC41" s="15" t="s">
        <v>50</v>
      </c>
      <c r="AD41" s="15" t="s">
        <v>59</v>
      </c>
    </row>
    <row r="42" spans="1:30" ht="15" customHeight="1" x14ac:dyDescent="0.25">
      <c r="A42" s="9" t="s">
        <v>471</v>
      </c>
      <c r="B42" s="15" t="s">
        <v>190</v>
      </c>
      <c r="C42" s="15" t="s">
        <v>29</v>
      </c>
      <c r="D42" s="15" t="s">
        <v>29</v>
      </c>
      <c r="E42" s="15" t="s">
        <v>196</v>
      </c>
      <c r="F42" s="15" t="s">
        <v>51</v>
      </c>
      <c r="G42" s="15" t="s">
        <v>52</v>
      </c>
      <c r="H42" s="15" t="s">
        <v>204</v>
      </c>
      <c r="I42" s="15" t="s">
        <v>205</v>
      </c>
      <c r="J42" s="15" t="s">
        <v>206</v>
      </c>
      <c r="K42" s="15" t="s">
        <v>56</v>
      </c>
      <c r="L42" s="15" t="s">
        <v>57</v>
      </c>
      <c r="M42" s="15" t="s">
        <v>58</v>
      </c>
      <c r="N42" s="16">
        <v>1</v>
      </c>
      <c r="O42" s="10">
        <f t="shared" si="0"/>
        <v>34.794000000000004</v>
      </c>
      <c r="P42" s="11">
        <f t="shared" si="1"/>
        <v>34.794000000000004</v>
      </c>
      <c r="Q42" s="11">
        <f t="shared" si="2"/>
        <v>0</v>
      </c>
      <c r="R42" s="11">
        <f t="shared" si="3"/>
        <v>11.598000000000001</v>
      </c>
      <c r="S42" s="17">
        <v>11.598000000000001</v>
      </c>
      <c r="T42" s="17">
        <v>0</v>
      </c>
      <c r="U42" s="11">
        <f t="shared" si="4"/>
        <v>11.598000000000001</v>
      </c>
      <c r="V42" s="17">
        <v>11.598000000000001</v>
      </c>
      <c r="W42" s="17">
        <v>0</v>
      </c>
      <c r="X42" s="12">
        <f t="shared" si="5"/>
        <v>11.598000000000001</v>
      </c>
      <c r="Y42" s="17">
        <v>11.598000000000001</v>
      </c>
      <c r="Z42" s="17">
        <v>0</v>
      </c>
      <c r="AA42" s="14" t="s">
        <v>45</v>
      </c>
      <c r="AB42" s="17" t="s">
        <v>31</v>
      </c>
      <c r="AC42" s="15" t="s">
        <v>50</v>
      </c>
      <c r="AD42" s="15" t="s">
        <v>59</v>
      </c>
    </row>
    <row r="43" spans="1:30" ht="15" customHeight="1" x14ac:dyDescent="0.25">
      <c r="A43" s="9" t="s">
        <v>472</v>
      </c>
      <c r="B43" s="15" t="s">
        <v>207</v>
      </c>
      <c r="C43" s="15" t="s">
        <v>29</v>
      </c>
      <c r="D43" s="15" t="s">
        <v>78</v>
      </c>
      <c r="E43" s="15" t="s">
        <v>196</v>
      </c>
      <c r="F43" s="15" t="s">
        <v>51</v>
      </c>
      <c r="G43" s="15" t="s">
        <v>196</v>
      </c>
      <c r="H43" s="15" t="s">
        <v>208</v>
      </c>
      <c r="I43" s="15" t="s">
        <v>209</v>
      </c>
      <c r="J43" s="15" t="s">
        <v>210</v>
      </c>
      <c r="K43" s="15" t="s">
        <v>56</v>
      </c>
      <c r="L43" s="15" t="s">
        <v>57</v>
      </c>
      <c r="M43" s="15" t="s">
        <v>58</v>
      </c>
      <c r="N43" s="16">
        <v>1</v>
      </c>
      <c r="O43" s="10">
        <f t="shared" si="0"/>
        <v>17.334</v>
      </c>
      <c r="P43" s="11">
        <f t="shared" si="1"/>
        <v>17.334</v>
      </c>
      <c r="Q43" s="11">
        <f t="shared" si="2"/>
        <v>0</v>
      </c>
      <c r="R43" s="11">
        <f t="shared" si="3"/>
        <v>5.7779999999999996</v>
      </c>
      <c r="S43" s="17">
        <v>5.7779999999999996</v>
      </c>
      <c r="T43" s="17">
        <v>0</v>
      </c>
      <c r="U43" s="11">
        <f t="shared" si="4"/>
        <v>5.7779999999999996</v>
      </c>
      <c r="V43" s="17">
        <v>5.7779999999999996</v>
      </c>
      <c r="W43" s="17">
        <v>0</v>
      </c>
      <c r="X43" s="12">
        <f t="shared" si="5"/>
        <v>5.7779999999999996</v>
      </c>
      <c r="Y43" s="17">
        <v>5.7779999999999996</v>
      </c>
      <c r="Z43" s="17">
        <v>0</v>
      </c>
      <c r="AA43" s="14" t="s">
        <v>45</v>
      </c>
      <c r="AB43" s="17" t="s">
        <v>31</v>
      </c>
      <c r="AC43" s="15" t="s">
        <v>50</v>
      </c>
      <c r="AD43" s="15" t="s">
        <v>59</v>
      </c>
    </row>
    <row r="44" spans="1:30" ht="15" customHeight="1" x14ac:dyDescent="0.25">
      <c r="A44" s="9" t="s">
        <v>473</v>
      </c>
      <c r="B44" s="15" t="s">
        <v>211</v>
      </c>
      <c r="C44" s="15" t="s">
        <v>29</v>
      </c>
      <c r="D44" s="15" t="s">
        <v>29</v>
      </c>
      <c r="E44" s="15" t="s">
        <v>196</v>
      </c>
      <c r="F44" s="15" t="s">
        <v>51</v>
      </c>
      <c r="G44" s="15" t="s">
        <v>52</v>
      </c>
      <c r="H44" s="15" t="s">
        <v>212</v>
      </c>
      <c r="I44" s="15" t="s">
        <v>213</v>
      </c>
      <c r="J44" s="15" t="s">
        <v>214</v>
      </c>
      <c r="K44" s="15" t="s">
        <v>56</v>
      </c>
      <c r="L44" s="15" t="s">
        <v>57</v>
      </c>
      <c r="M44" s="15" t="s">
        <v>58</v>
      </c>
      <c r="N44" s="16">
        <v>1</v>
      </c>
      <c r="O44" s="10">
        <f t="shared" si="0"/>
        <v>22.713000000000001</v>
      </c>
      <c r="P44" s="11">
        <f t="shared" si="1"/>
        <v>22.713000000000001</v>
      </c>
      <c r="Q44" s="11">
        <f t="shared" si="2"/>
        <v>0</v>
      </c>
      <c r="R44" s="11">
        <f t="shared" si="3"/>
        <v>7.5709999999999997</v>
      </c>
      <c r="S44" s="17">
        <v>7.5709999999999997</v>
      </c>
      <c r="T44" s="17">
        <v>0</v>
      </c>
      <c r="U44" s="11">
        <f t="shared" si="4"/>
        <v>7.5709999999999997</v>
      </c>
      <c r="V44" s="17">
        <v>7.5709999999999997</v>
      </c>
      <c r="W44" s="17">
        <v>0</v>
      </c>
      <c r="X44" s="12">
        <f t="shared" si="5"/>
        <v>7.5709999999999997</v>
      </c>
      <c r="Y44" s="17">
        <v>7.5709999999999997</v>
      </c>
      <c r="Z44" s="17">
        <v>0</v>
      </c>
      <c r="AA44" s="14" t="s">
        <v>45</v>
      </c>
      <c r="AB44" s="17" t="s">
        <v>31</v>
      </c>
      <c r="AC44" s="15" t="s">
        <v>50</v>
      </c>
      <c r="AD44" s="15" t="s">
        <v>59</v>
      </c>
    </row>
    <row r="45" spans="1:30" ht="15" customHeight="1" x14ac:dyDescent="0.25">
      <c r="A45" s="9" t="s">
        <v>474</v>
      </c>
      <c r="B45" s="15" t="s">
        <v>215</v>
      </c>
      <c r="C45" s="15" t="s">
        <v>29</v>
      </c>
      <c r="D45" s="15" t="s">
        <v>78</v>
      </c>
      <c r="E45" s="15" t="s">
        <v>216</v>
      </c>
      <c r="F45" s="15" t="s">
        <v>51</v>
      </c>
      <c r="G45" s="15" t="s">
        <v>216</v>
      </c>
      <c r="H45" s="15" t="s">
        <v>217</v>
      </c>
      <c r="I45" s="15" t="s">
        <v>218</v>
      </c>
      <c r="J45" s="15" t="s">
        <v>219</v>
      </c>
      <c r="K45" s="15" t="s">
        <v>56</v>
      </c>
      <c r="L45" s="15" t="s">
        <v>57</v>
      </c>
      <c r="M45" s="15" t="s">
        <v>58</v>
      </c>
      <c r="N45" s="16">
        <v>1</v>
      </c>
      <c r="O45" s="10">
        <f t="shared" si="0"/>
        <v>20.580000000000002</v>
      </c>
      <c r="P45" s="11">
        <f t="shared" si="1"/>
        <v>20.580000000000002</v>
      </c>
      <c r="Q45" s="11">
        <f t="shared" si="2"/>
        <v>0</v>
      </c>
      <c r="R45" s="11">
        <f t="shared" si="3"/>
        <v>6.86</v>
      </c>
      <c r="S45" s="17">
        <v>6.86</v>
      </c>
      <c r="T45" s="17">
        <v>0</v>
      </c>
      <c r="U45" s="11">
        <f t="shared" si="4"/>
        <v>6.86</v>
      </c>
      <c r="V45" s="17">
        <v>6.86</v>
      </c>
      <c r="W45" s="17">
        <v>0</v>
      </c>
      <c r="X45" s="12">
        <f t="shared" si="5"/>
        <v>6.86</v>
      </c>
      <c r="Y45" s="17">
        <v>6.86</v>
      </c>
      <c r="Z45" s="17">
        <v>0</v>
      </c>
      <c r="AA45" s="14" t="s">
        <v>45</v>
      </c>
      <c r="AB45" s="17" t="s">
        <v>31</v>
      </c>
      <c r="AC45" s="15" t="s">
        <v>50</v>
      </c>
      <c r="AD45" s="15" t="s">
        <v>59</v>
      </c>
    </row>
    <row r="46" spans="1:30" ht="15" customHeight="1" x14ac:dyDescent="0.25">
      <c r="A46" s="9" t="s">
        <v>475</v>
      </c>
      <c r="B46" s="15" t="s">
        <v>220</v>
      </c>
      <c r="C46" s="15" t="s">
        <v>29</v>
      </c>
      <c r="D46" s="15" t="s">
        <v>78</v>
      </c>
      <c r="E46" s="15" t="s">
        <v>216</v>
      </c>
      <c r="F46" s="15" t="s">
        <v>51</v>
      </c>
      <c r="G46" s="15" t="s">
        <v>216</v>
      </c>
      <c r="H46" s="15" t="s">
        <v>221</v>
      </c>
      <c r="I46" s="15" t="s">
        <v>222</v>
      </c>
      <c r="J46" s="15" t="s">
        <v>223</v>
      </c>
      <c r="K46" s="15" t="s">
        <v>56</v>
      </c>
      <c r="L46" s="15" t="s">
        <v>57</v>
      </c>
      <c r="M46" s="15" t="s">
        <v>58</v>
      </c>
      <c r="N46" s="16">
        <v>1</v>
      </c>
      <c r="O46" s="10">
        <f t="shared" si="0"/>
        <v>14.802</v>
      </c>
      <c r="P46" s="11">
        <f t="shared" si="1"/>
        <v>14.802</v>
      </c>
      <c r="Q46" s="11">
        <f t="shared" si="2"/>
        <v>0</v>
      </c>
      <c r="R46" s="11">
        <f t="shared" si="3"/>
        <v>4.9340000000000002</v>
      </c>
      <c r="S46" s="17">
        <v>4.9340000000000002</v>
      </c>
      <c r="T46" s="17">
        <v>0</v>
      </c>
      <c r="U46" s="11">
        <f t="shared" si="4"/>
        <v>4.9340000000000002</v>
      </c>
      <c r="V46" s="17">
        <v>4.9340000000000002</v>
      </c>
      <c r="W46" s="17">
        <v>0</v>
      </c>
      <c r="X46" s="12">
        <f t="shared" si="5"/>
        <v>4.9340000000000002</v>
      </c>
      <c r="Y46" s="17">
        <v>4.9340000000000002</v>
      </c>
      <c r="Z46" s="17">
        <v>0</v>
      </c>
      <c r="AA46" s="14" t="s">
        <v>45</v>
      </c>
      <c r="AB46" s="17" t="s">
        <v>31</v>
      </c>
      <c r="AC46" s="15" t="s">
        <v>50</v>
      </c>
      <c r="AD46" s="15" t="s">
        <v>59</v>
      </c>
    </row>
    <row r="47" spans="1:30" ht="15" customHeight="1" x14ac:dyDescent="0.25">
      <c r="A47" s="9" t="s">
        <v>476</v>
      </c>
      <c r="B47" s="15" t="s">
        <v>224</v>
      </c>
      <c r="C47" s="15" t="s">
        <v>29</v>
      </c>
      <c r="D47" s="15" t="s">
        <v>78</v>
      </c>
      <c r="E47" s="15" t="s">
        <v>216</v>
      </c>
      <c r="F47" s="15" t="s">
        <v>51</v>
      </c>
      <c r="G47" s="15" t="s">
        <v>216</v>
      </c>
      <c r="H47" s="15" t="s">
        <v>225</v>
      </c>
      <c r="I47" s="15" t="s">
        <v>226</v>
      </c>
      <c r="J47" s="15" t="s">
        <v>227</v>
      </c>
      <c r="K47" s="15" t="s">
        <v>56</v>
      </c>
      <c r="L47" s="15" t="s">
        <v>57</v>
      </c>
      <c r="M47" s="15" t="s">
        <v>58</v>
      </c>
      <c r="N47" s="16">
        <v>1</v>
      </c>
      <c r="O47" s="10">
        <f t="shared" si="0"/>
        <v>25.77</v>
      </c>
      <c r="P47" s="11">
        <f t="shared" si="1"/>
        <v>25.77</v>
      </c>
      <c r="Q47" s="11">
        <f t="shared" si="2"/>
        <v>0</v>
      </c>
      <c r="R47" s="11">
        <f t="shared" si="3"/>
        <v>8.59</v>
      </c>
      <c r="S47" s="17">
        <v>8.59</v>
      </c>
      <c r="T47" s="17">
        <v>0</v>
      </c>
      <c r="U47" s="11">
        <f t="shared" si="4"/>
        <v>8.59</v>
      </c>
      <c r="V47" s="17">
        <v>8.59</v>
      </c>
      <c r="W47" s="17">
        <v>0</v>
      </c>
      <c r="X47" s="12">
        <f t="shared" si="5"/>
        <v>8.59</v>
      </c>
      <c r="Y47" s="17">
        <v>8.59</v>
      </c>
      <c r="Z47" s="17">
        <v>0</v>
      </c>
      <c r="AA47" s="14" t="s">
        <v>45</v>
      </c>
      <c r="AB47" s="17" t="s">
        <v>31</v>
      </c>
      <c r="AC47" s="15" t="s">
        <v>50</v>
      </c>
      <c r="AD47" s="15" t="s">
        <v>59</v>
      </c>
    </row>
    <row r="48" spans="1:30" ht="15" customHeight="1" x14ac:dyDescent="0.25">
      <c r="A48" s="9" t="s">
        <v>477</v>
      </c>
      <c r="B48" s="15" t="s">
        <v>228</v>
      </c>
      <c r="C48" s="15" t="s">
        <v>29</v>
      </c>
      <c r="D48" s="15" t="s">
        <v>78</v>
      </c>
      <c r="E48" s="15" t="s">
        <v>79</v>
      </c>
      <c r="F48" s="15" t="s">
        <v>51</v>
      </c>
      <c r="G48" s="15" t="s">
        <v>229</v>
      </c>
      <c r="H48" s="15" t="s">
        <v>230</v>
      </c>
      <c r="I48" s="15" t="s">
        <v>231</v>
      </c>
      <c r="J48" s="15" t="s">
        <v>232</v>
      </c>
      <c r="K48" s="15" t="s">
        <v>56</v>
      </c>
      <c r="L48" s="15" t="s">
        <v>57</v>
      </c>
      <c r="M48" s="15" t="s">
        <v>58</v>
      </c>
      <c r="N48" s="16">
        <v>1</v>
      </c>
      <c r="O48" s="10">
        <f t="shared" si="0"/>
        <v>19.932000000000002</v>
      </c>
      <c r="P48" s="11">
        <f t="shared" si="1"/>
        <v>19.932000000000002</v>
      </c>
      <c r="Q48" s="11">
        <f t="shared" si="2"/>
        <v>0</v>
      </c>
      <c r="R48" s="11">
        <f t="shared" si="3"/>
        <v>6.6440000000000001</v>
      </c>
      <c r="S48" s="17">
        <v>6.6440000000000001</v>
      </c>
      <c r="T48" s="17">
        <v>0</v>
      </c>
      <c r="U48" s="11">
        <f t="shared" si="4"/>
        <v>6.6440000000000001</v>
      </c>
      <c r="V48" s="17">
        <v>6.6440000000000001</v>
      </c>
      <c r="W48" s="17">
        <v>0</v>
      </c>
      <c r="X48" s="12">
        <f t="shared" si="5"/>
        <v>6.6440000000000001</v>
      </c>
      <c r="Y48" s="17">
        <v>6.6440000000000001</v>
      </c>
      <c r="Z48" s="17">
        <v>0</v>
      </c>
      <c r="AA48" s="14" t="s">
        <v>45</v>
      </c>
      <c r="AB48" s="17" t="s">
        <v>31</v>
      </c>
      <c r="AC48" s="15" t="s">
        <v>50</v>
      </c>
      <c r="AD48" s="15" t="s">
        <v>59</v>
      </c>
    </row>
    <row r="49" spans="1:30" ht="15" customHeight="1" x14ac:dyDescent="0.25">
      <c r="A49" s="9" t="s">
        <v>478</v>
      </c>
      <c r="B49" s="15" t="s">
        <v>233</v>
      </c>
      <c r="C49" s="15" t="s">
        <v>29</v>
      </c>
      <c r="D49" s="15" t="s">
        <v>78</v>
      </c>
      <c r="E49" s="15" t="s">
        <v>234</v>
      </c>
      <c r="F49" s="15" t="s">
        <v>51</v>
      </c>
      <c r="G49" s="15" t="s">
        <v>234</v>
      </c>
      <c r="H49" s="15" t="s">
        <v>235</v>
      </c>
      <c r="I49" s="15" t="s">
        <v>236</v>
      </c>
      <c r="J49" s="15" t="s">
        <v>237</v>
      </c>
      <c r="K49" s="15" t="s">
        <v>56</v>
      </c>
      <c r="L49" s="15" t="s">
        <v>57</v>
      </c>
      <c r="M49" s="15" t="s">
        <v>58</v>
      </c>
      <c r="N49" s="16">
        <v>1</v>
      </c>
      <c r="O49" s="10">
        <f t="shared" si="0"/>
        <v>26.357999999999997</v>
      </c>
      <c r="P49" s="11">
        <f t="shared" si="1"/>
        <v>26.357999999999997</v>
      </c>
      <c r="Q49" s="11">
        <f t="shared" si="2"/>
        <v>0</v>
      </c>
      <c r="R49" s="11">
        <f t="shared" si="3"/>
        <v>8.7859999999999996</v>
      </c>
      <c r="S49" s="17">
        <v>8.7859999999999996</v>
      </c>
      <c r="T49" s="17">
        <v>0</v>
      </c>
      <c r="U49" s="11">
        <f t="shared" si="4"/>
        <v>8.7859999999999996</v>
      </c>
      <c r="V49" s="17">
        <v>8.7859999999999996</v>
      </c>
      <c r="W49" s="17">
        <v>0</v>
      </c>
      <c r="X49" s="12">
        <f t="shared" si="5"/>
        <v>8.7859999999999996</v>
      </c>
      <c r="Y49" s="17">
        <v>8.7859999999999996</v>
      </c>
      <c r="Z49" s="17">
        <v>0</v>
      </c>
      <c r="AA49" s="14" t="s">
        <v>45</v>
      </c>
      <c r="AB49" s="17" t="s">
        <v>31</v>
      </c>
      <c r="AC49" s="15" t="s">
        <v>50</v>
      </c>
      <c r="AD49" s="15" t="s">
        <v>59</v>
      </c>
    </row>
    <row r="50" spans="1:30" ht="15" customHeight="1" x14ac:dyDescent="0.25">
      <c r="A50" s="9" t="s">
        <v>479</v>
      </c>
      <c r="B50" s="15" t="s">
        <v>238</v>
      </c>
      <c r="C50" s="15" t="s">
        <v>29</v>
      </c>
      <c r="D50" s="15" t="s">
        <v>78</v>
      </c>
      <c r="E50" s="15" t="s">
        <v>239</v>
      </c>
      <c r="F50" s="15" t="s">
        <v>51</v>
      </c>
      <c r="G50" s="15" t="s">
        <v>239</v>
      </c>
      <c r="H50" s="15" t="s">
        <v>240</v>
      </c>
      <c r="I50" s="15" t="s">
        <v>241</v>
      </c>
      <c r="J50" s="15" t="s">
        <v>242</v>
      </c>
      <c r="K50" s="15" t="s">
        <v>56</v>
      </c>
      <c r="L50" s="15" t="s">
        <v>57</v>
      </c>
      <c r="M50" s="15" t="s">
        <v>58</v>
      </c>
      <c r="N50" s="16">
        <v>1</v>
      </c>
      <c r="O50" s="10">
        <f t="shared" si="0"/>
        <v>12.825000000000001</v>
      </c>
      <c r="P50" s="11">
        <f t="shared" si="1"/>
        <v>12.825000000000001</v>
      </c>
      <c r="Q50" s="11">
        <f t="shared" si="2"/>
        <v>0</v>
      </c>
      <c r="R50" s="11">
        <f t="shared" si="3"/>
        <v>4.2750000000000004</v>
      </c>
      <c r="S50" s="17">
        <v>4.2750000000000004</v>
      </c>
      <c r="T50" s="17">
        <v>0</v>
      </c>
      <c r="U50" s="11">
        <f t="shared" si="4"/>
        <v>4.2750000000000004</v>
      </c>
      <c r="V50" s="17">
        <v>4.2750000000000004</v>
      </c>
      <c r="W50" s="17">
        <v>0</v>
      </c>
      <c r="X50" s="12">
        <f t="shared" si="5"/>
        <v>4.2750000000000004</v>
      </c>
      <c r="Y50" s="17">
        <v>4.2750000000000004</v>
      </c>
      <c r="Z50" s="17">
        <v>0</v>
      </c>
      <c r="AA50" s="14" t="s">
        <v>45</v>
      </c>
      <c r="AB50" s="17" t="s">
        <v>31</v>
      </c>
      <c r="AC50" s="15" t="s">
        <v>50</v>
      </c>
      <c r="AD50" s="15" t="s">
        <v>59</v>
      </c>
    </row>
    <row r="51" spans="1:30" ht="15" customHeight="1" x14ac:dyDescent="0.25">
      <c r="A51" s="9" t="s">
        <v>480</v>
      </c>
      <c r="B51" s="15" t="s">
        <v>243</v>
      </c>
      <c r="C51" s="15" t="s">
        <v>29</v>
      </c>
      <c r="D51" s="15" t="s">
        <v>78</v>
      </c>
      <c r="E51" s="15" t="s">
        <v>191</v>
      </c>
      <c r="F51" s="15" t="s">
        <v>51</v>
      </c>
      <c r="G51" s="15" t="s">
        <v>244</v>
      </c>
      <c r="H51" s="15" t="s">
        <v>245</v>
      </c>
      <c r="I51" s="15" t="s">
        <v>246</v>
      </c>
      <c r="J51" s="15" t="s">
        <v>247</v>
      </c>
      <c r="K51" s="15" t="s">
        <v>56</v>
      </c>
      <c r="L51" s="15" t="s">
        <v>57</v>
      </c>
      <c r="M51" s="15" t="s">
        <v>58</v>
      </c>
      <c r="N51" s="16">
        <v>1</v>
      </c>
      <c r="O51" s="10">
        <f t="shared" si="0"/>
        <v>36.432000000000002</v>
      </c>
      <c r="P51" s="11">
        <f t="shared" si="1"/>
        <v>36.432000000000002</v>
      </c>
      <c r="Q51" s="11">
        <f t="shared" si="2"/>
        <v>0</v>
      </c>
      <c r="R51" s="11">
        <f t="shared" si="3"/>
        <v>12.144</v>
      </c>
      <c r="S51" s="17">
        <v>12.144</v>
      </c>
      <c r="T51" s="17">
        <v>0</v>
      </c>
      <c r="U51" s="11">
        <f t="shared" si="4"/>
        <v>12.144</v>
      </c>
      <c r="V51" s="17">
        <v>12.144</v>
      </c>
      <c r="W51" s="17">
        <v>0</v>
      </c>
      <c r="X51" s="12">
        <f t="shared" si="5"/>
        <v>12.144</v>
      </c>
      <c r="Y51" s="17">
        <v>12.144</v>
      </c>
      <c r="Z51" s="17">
        <v>0</v>
      </c>
      <c r="AA51" s="14" t="s">
        <v>45</v>
      </c>
      <c r="AB51" s="17" t="s">
        <v>31</v>
      </c>
      <c r="AC51" s="15" t="s">
        <v>50</v>
      </c>
      <c r="AD51" s="15" t="s">
        <v>59</v>
      </c>
    </row>
    <row r="52" spans="1:30" ht="15" customHeight="1" x14ac:dyDescent="0.25">
      <c r="A52" s="9" t="s">
        <v>481</v>
      </c>
      <c r="B52" s="15" t="s">
        <v>248</v>
      </c>
      <c r="C52" s="15" t="s">
        <v>29</v>
      </c>
      <c r="D52" s="15" t="s">
        <v>29</v>
      </c>
      <c r="E52" s="15" t="s">
        <v>111</v>
      </c>
      <c r="F52" s="15" t="s">
        <v>51</v>
      </c>
      <c r="G52" s="15" t="s">
        <v>111</v>
      </c>
      <c r="H52" s="15" t="s">
        <v>249</v>
      </c>
      <c r="I52" s="15" t="s">
        <v>250</v>
      </c>
      <c r="J52" s="15" t="s">
        <v>251</v>
      </c>
      <c r="K52" s="15" t="s">
        <v>56</v>
      </c>
      <c r="L52" s="15" t="s">
        <v>57</v>
      </c>
      <c r="M52" s="15" t="s">
        <v>58</v>
      </c>
      <c r="N52" s="16">
        <v>2</v>
      </c>
      <c r="O52" s="10">
        <f t="shared" si="0"/>
        <v>19.962</v>
      </c>
      <c r="P52" s="11">
        <f t="shared" si="1"/>
        <v>19.962</v>
      </c>
      <c r="Q52" s="11">
        <f t="shared" si="2"/>
        <v>0</v>
      </c>
      <c r="R52" s="11">
        <f t="shared" si="3"/>
        <v>6.6539999999999999</v>
      </c>
      <c r="S52" s="17">
        <v>6.6539999999999999</v>
      </c>
      <c r="T52" s="17">
        <v>0</v>
      </c>
      <c r="U52" s="11">
        <f t="shared" si="4"/>
        <v>6.6539999999999999</v>
      </c>
      <c r="V52" s="17">
        <v>6.6539999999999999</v>
      </c>
      <c r="W52" s="17">
        <v>0</v>
      </c>
      <c r="X52" s="12">
        <f t="shared" si="5"/>
        <v>6.6539999999999999</v>
      </c>
      <c r="Y52" s="17">
        <v>6.6539999999999999</v>
      </c>
      <c r="Z52" s="17">
        <v>0</v>
      </c>
      <c r="AA52" s="14" t="s">
        <v>45</v>
      </c>
      <c r="AB52" s="17" t="s">
        <v>31</v>
      </c>
      <c r="AC52" s="15" t="s">
        <v>50</v>
      </c>
      <c r="AD52" s="15" t="s">
        <v>59</v>
      </c>
    </row>
    <row r="53" spans="1:30" ht="15" customHeight="1" x14ac:dyDescent="0.25">
      <c r="A53" s="9" t="s">
        <v>482</v>
      </c>
      <c r="B53" s="15" t="s">
        <v>252</v>
      </c>
      <c r="C53" s="15" t="s">
        <v>29</v>
      </c>
      <c r="D53" s="15" t="s">
        <v>78</v>
      </c>
      <c r="E53" s="15" t="s">
        <v>149</v>
      </c>
      <c r="F53" s="15" t="s">
        <v>51</v>
      </c>
      <c r="G53" s="15" t="s">
        <v>253</v>
      </c>
      <c r="H53" s="15" t="s">
        <v>254</v>
      </c>
      <c r="I53" s="15" t="s">
        <v>255</v>
      </c>
      <c r="J53" s="15" t="s">
        <v>256</v>
      </c>
      <c r="K53" s="15" t="s">
        <v>56</v>
      </c>
      <c r="L53" s="15" t="s">
        <v>57</v>
      </c>
      <c r="M53" s="15" t="s">
        <v>58</v>
      </c>
      <c r="N53" s="16">
        <v>2</v>
      </c>
      <c r="O53" s="10">
        <f t="shared" si="0"/>
        <v>28.212</v>
      </c>
      <c r="P53" s="11">
        <f t="shared" si="1"/>
        <v>28.212</v>
      </c>
      <c r="Q53" s="11">
        <f t="shared" si="2"/>
        <v>0</v>
      </c>
      <c r="R53" s="11">
        <f t="shared" si="3"/>
        <v>9.4039999999999999</v>
      </c>
      <c r="S53" s="17">
        <v>9.4039999999999999</v>
      </c>
      <c r="T53" s="17">
        <v>0</v>
      </c>
      <c r="U53" s="11">
        <f t="shared" si="4"/>
        <v>9.4039999999999999</v>
      </c>
      <c r="V53" s="17">
        <v>9.4039999999999999</v>
      </c>
      <c r="W53" s="17">
        <v>0</v>
      </c>
      <c r="X53" s="12">
        <f t="shared" si="5"/>
        <v>9.4039999999999999</v>
      </c>
      <c r="Y53" s="17">
        <v>9.4039999999999999</v>
      </c>
      <c r="Z53" s="17">
        <v>0</v>
      </c>
      <c r="AA53" s="14" t="s">
        <v>45</v>
      </c>
      <c r="AB53" s="17" t="s">
        <v>31</v>
      </c>
      <c r="AC53" s="15" t="s">
        <v>50</v>
      </c>
      <c r="AD53" s="15" t="s">
        <v>59</v>
      </c>
    </row>
    <row r="54" spans="1:30" ht="15" customHeight="1" x14ac:dyDescent="0.25">
      <c r="A54" s="9" t="s">
        <v>483</v>
      </c>
      <c r="B54" s="15" t="s">
        <v>257</v>
      </c>
      <c r="C54" s="15" t="s">
        <v>29</v>
      </c>
      <c r="D54" s="15" t="s">
        <v>78</v>
      </c>
      <c r="E54" s="15" t="s">
        <v>106</v>
      </c>
      <c r="F54" s="15" t="s">
        <v>51</v>
      </c>
      <c r="G54" s="15" t="s">
        <v>73</v>
      </c>
      <c r="H54" s="15" t="s">
        <v>258</v>
      </c>
      <c r="I54" s="15" t="s">
        <v>259</v>
      </c>
      <c r="J54" s="15" t="s">
        <v>260</v>
      </c>
      <c r="K54" s="15" t="s">
        <v>56</v>
      </c>
      <c r="L54" s="15" t="s">
        <v>57</v>
      </c>
      <c r="M54" s="15" t="s">
        <v>58</v>
      </c>
      <c r="N54" s="16">
        <v>2</v>
      </c>
      <c r="O54" s="10">
        <f t="shared" si="0"/>
        <v>25.244999999999997</v>
      </c>
      <c r="P54" s="11">
        <f t="shared" si="1"/>
        <v>25.244999999999997</v>
      </c>
      <c r="Q54" s="11">
        <f t="shared" si="2"/>
        <v>0</v>
      </c>
      <c r="R54" s="11">
        <f t="shared" si="3"/>
        <v>8.4149999999999991</v>
      </c>
      <c r="S54" s="17">
        <v>8.4149999999999991</v>
      </c>
      <c r="T54" s="17">
        <v>0</v>
      </c>
      <c r="U54" s="11">
        <f t="shared" si="4"/>
        <v>8.4149999999999991</v>
      </c>
      <c r="V54" s="17">
        <v>8.4149999999999991</v>
      </c>
      <c r="W54" s="17">
        <v>0</v>
      </c>
      <c r="X54" s="12">
        <f t="shared" si="5"/>
        <v>8.4149999999999991</v>
      </c>
      <c r="Y54" s="17">
        <v>8.4149999999999991</v>
      </c>
      <c r="Z54" s="17">
        <v>0</v>
      </c>
      <c r="AA54" s="14" t="s">
        <v>45</v>
      </c>
      <c r="AB54" s="17" t="s">
        <v>31</v>
      </c>
      <c r="AC54" s="15" t="s">
        <v>50</v>
      </c>
      <c r="AD54" s="15" t="s">
        <v>59</v>
      </c>
    </row>
    <row r="55" spans="1:30" ht="15" customHeight="1" x14ac:dyDescent="0.25">
      <c r="A55" s="9" t="s">
        <v>484</v>
      </c>
      <c r="B55" s="15" t="s">
        <v>261</v>
      </c>
      <c r="C55" s="15" t="s">
        <v>29</v>
      </c>
      <c r="D55" s="15" t="s">
        <v>78</v>
      </c>
      <c r="E55" s="15" t="s">
        <v>262</v>
      </c>
      <c r="F55" s="15" t="s">
        <v>51</v>
      </c>
      <c r="G55" s="15" t="s">
        <v>52</v>
      </c>
      <c r="H55" s="15" t="s">
        <v>262</v>
      </c>
      <c r="I55" s="15" t="s">
        <v>263</v>
      </c>
      <c r="J55" s="15" t="s">
        <v>264</v>
      </c>
      <c r="K55" s="15" t="s">
        <v>56</v>
      </c>
      <c r="L55" s="15" t="s">
        <v>57</v>
      </c>
      <c r="M55" s="15" t="s">
        <v>58</v>
      </c>
      <c r="N55" s="16">
        <v>1</v>
      </c>
      <c r="O55" s="10">
        <f t="shared" si="0"/>
        <v>18.54</v>
      </c>
      <c r="P55" s="11">
        <f t="shared" si="1"/>
        <v>18.54</v>
      </c>
      <c r="Q55" s="11">
        <f t="shared" si="2"/>
        <v>0</v>
      </c>
      <c r="R55" s="11">
        <f t="shared" si="3"/>
        <v>6.18</v>
      </c>
      <c r="S55" s="17">
        <v>6.18</v>
      </c>
      <c r="T55" s="17">
        <v>0</v>
      </c>
      <c r="U55" s="11">
        <f t="shared" si="4"/>
        <v>6.18</v>
      </c>
      <c r="V55" s="17">
        <v>6.18</v>
      </c>
      <c r="W55" s="17">
        <v>0</v>
      </c>
      <c r="X55" s="12">
        <f t="shared" si="5"/>
        <v>6.18</v>
      </c>
      <c r="Y55" s="17">
        <v>6.18</v>
      </c>
      <c r="Z55" s="17">
        <v>0</v>
      </c>
      <c r="AA55" s="14" t="s">
        <v>45</v>
      </c>
      <c r="AB55" s="17" t="s">
        <v>31</v>
      </c>
      <c r="AC55" s="15" t="s">
        <v>50</v>
      </c>
      <c r="AD55" s="15" t="s">
        <v>59</v>
      </c>
    </row>
    <row r="56" spans="1:30" ht="15" customHeight="1" x14ac:dyDescent="0.25">
      <c r="A56" s="9" t="s">
        <v>485</v>
      </c>
      <c r="B56" s="15" t="s">
        <v>265</v>
      </c>
      <c r="C56" s="15" t="s">
        <v>29</v>
      </c>
      <c r="D56" s="15" t="s">
        <v>78</v>
      </c>
      <c r="E56" s="15" t="s">
        <v>266</v>
      </c>
      <c r="F56" s="15" t="s">
        <v>51</v>
      </c>
      <c r="G56" s="15" t="s">
        <v>266</v>
      </c>
      <c r="H56" s="15" t="s">
        <v>267</v>
      </c>
      <c r="I56" s="15" t="s">
        <v>268</v>
      </c>
      <c r="J56" s="15" t="s">
        <v>269</v>
      </c>
      <c r="K56" s="15" t="s">
        <v>56</v>
      </c>
      <c r="L56" s="15" t="s">
        <v>57</v>
      </c>
      <c r="M56" s="15" t="s">
        <v>58</v>
      </c>
      <c r="N56" s="16">
        <v>1</v>
      </c>
      <c r="O56" s="10">
        <f t="shared" si="0"/>
        <v>8.343</v>
      </c>
      <c r="P56" s="11">
        <f t="shared" si="1"/>
        <v>8.343</v>
      </c>
      <c r="Q56" s="11">
        <f t="shared" si="2"/>
        <v>0</v>
      </c>
      <c r="R56" s="11">
        <f t="shared" si="3"/>
        <v>2.7810000000000001</v>
      </c>
      <c r="S56" s="17">
        <v>2.7810000000000001</v>
      </c>
      <c r="T56" s="17">
        <v>0</v>
      </c>
      <c r="U56" s="11">
        <f t="shared" si="4"/>
        <v>2.7810000000000001</v>
      </c>
      <c r="V56" s="17">
        <v>2.7810000000000001</v>
      </c>
      <c r="W56" s="17">
        <v>0</v>
      </c>
      <c r="X56" s="12">
        <f t="shared" si="5"/>
        <v>2.7810000000000001</v>
      </c>
      <c r="Y56" s="17">
        <v>2.7810000000000001</v>
      </c>
      <c r="Z56" s="17">
        <v>0</v>
      </c>
      <c r="AA56" s="14" t="s">
        <v>45</v>
      </c>
      <c r="AB56" s="17" t="s">
        <v>31</v>
      </c>
      <c r="AC56" s="15" t="s">
        <v>50</v>
      </c>
      <c r="AD56" s="15" t="s">
        <v>59</v>
      </c>
    </row>
    <row r="57" spans="1:30" ht="15" customHeight="1" x14ac:dyDescent="0.25">
      <c r="A57" s="9" t="s">
        <v>486</v>
      </c>
      <c r="B57" s="15" t="s">
        <v>270</v>
      </c>
      <c r="C57" s="15" t="s">
        <v>271</v>
      </c>
      <c r="D57" s="15" t="s">
        <v>78</v>
      </c>
      <c r="E57" s="15" t="s">
        <v>79</v>
      </c>
      <c r="F57" s="15" t="s">
        <v>51</v>
      </c>
      <c r="G57" s="15" t="s">
        <v>52</v>
      </c>
      <c r="H57" s="15" t="s">
        <v>272</v>
      </c>
      <c r="I57" s="15" t="s">
        <v>273</v>
      </c>
      <c r="J57" s="15" t="s">
        <v>274</v>
      </c>
      <c r="K57" s="15" t="s">
        <v>56</v>
      </c>
      <c r="L57" s="15" t="s">
        <v>57</v>
      </c>
      <c r="M57" s="15" t="s">
        <v>58</v>
      </c>
      <c r="N57" s="16">
        <v>1</v>
      </c>
      <c r="O57" s="10">
        <f t="shared" si="0"/>
        <v>18.756</v>
      </c>
      <c r="P57" s="11">
        <f t="shared" si="1"/>
        <v>18.756</v>
      </c>
      <c r="Q57" s="11">
        <f t="shared" si="2"/>
        <v>0</v>
      </c>
      <c r="R57" s="11">
        <f t="shared" si="3"/>
        <v>6.2519999999999998</v>
      </c>
      <c r="S57" s="17">
        <v>6.2519999999999998</v>
      </c>
      <c r="T57" s="17">
        <v>0</v>
      </c>
      <c r="U57" s="11">
        <f t="shared" si="4"/>
        <v>6.2519999999999998</v>
      </c>
      <c r="V57" s="17">
        <v>6.2519999999999998</v>
      </c>
      <c r="W57" s="17">
        <v>0</v>
      </c>
      <c r="X57" s="12">
        <f t="shared" si="5"/>
        <v>6.2519999999999998</v>
      </c>
      <c r="Y57" s="17">
        <v>6.2519999999999998</v>
      </c>
      <c r="Z57" s="17">
        <v>0</v>
      </c>
      <c r="AA57" s="14" t="s">
        <v>45</v>
      </c>
      <c r="AB57" s="17" t="s">
        <v>31</v>
      </c>
      <c r="AC57" s="15" t="s">
        <v>50</v>
      </c>
      <c r="AD57" s="15" t="s">
        <v>59</v>
      </c>
    </row>
    <row r="58" spans="1:30" ht="15" customHeight="1" x14ac:dyDescent="0.25">
      <c r="A58" s="9" t="s">
        <v>487</v>
      </c>
      <c r="B58" s="15" t="s">
        <v>275</v>
      </c>
      <c r="C58" s="15" t="s">
        <v>276</v>
      </c>
      <c r="D58" s="15" t="s">
        <v>78</v>
      </c>
      <c r="E58" s="15" t="s">
        <v>52</v>
      </c>
      <c r="F58" s="15" t="s">
        <v>51</v>
      </c>
      <c r="G58" s="15" t="s">
        <v>52</v>
      </c>
      <c r="H58" s="15" t="s">
        <v>277</v>
      </c>
      <c r="I58" s="15" t="s">
        <v>278</v>
      </c>
      <c r="J58" s="15" t="s">
        <v>279</v>
      </c>
      <c r="K58" s="15" t="s">
        <v>56</v>
      </c>
      <c r="L58" s="15" t="s">
        <v>57</v>
      </c>
      <c r="M58" s="15" t="s">
        <v>58</v>
      </c>
      <c r="N58" s="16">
        <v>1</v>
      </c>
      <c r="O58" s="10">
        <f t="shared" si="0"/>
        <v>2.9369999999999998</v>
      </c>
      <c r="P58" s="11">
        <f t="shared" si="1"/>
        <v>2.9369999999999998</v>
      </c>
      <c r="Q58" s="11">
        <f t="shared" si="2"/>
        <v>0</v>
      </c>
      <c r="R58" s="11">
        <f t="shared" si="3"/>
        <v>0.97899999999999998</v>
      </c>
      <c r="S58" s="17">
        <v>0.97899999999999998</v>
      </c>
      <c r="T58" s="17">
        <v>0</v>
      </c>
      <c r="U58" s="11">
        <f t="shared" si="4"/>
        <v>0.97899999999999998</v>
      </c>
      <c r="V58" s="17">
        <v>0.97899999999999998</v>
      </c>
      <c r="W58" s="17">
        <v>0</v>
      </c>
      <c r="X58" s="12">
        <f t="shared" si="5"/>
        <v>0.97899999999999998</v>
      </c>
      <c r="Y58" s="17">
        <v>0.97899999999999998</v>
      </c>
      <c r="Z58" s="17">
        <v>0</v>
      </c>
      <c r="AA58" s="14" t="s">
        <v>45</v>
      </c>
      <c r="AB58" s="17" t="s">
        <v>31</v>
      </c>
      <c r="AC58" s="15" t="s">
        <v>50</v>
      </c>
      <c r="AD58" s="15" t="s">
        <v>59</v>
      </c>
    </row>
    <row r="59" spans="1:30" ht="15" customHeight="1" x14ac:dyDescent="0.25">
      <c r="A59" s="9" t="s">
        <v>488</v>
      </c>
      <c r="B59" s="15" t="s">
        <v>280</v>
      </c>
      <c r="C59" s="15" t="s">
        <v>281</v>
      </c>
      <c r="D59" s="15" t="s">
        <v>78</v>
      </c>
      <c r="E59" s="15" t="s">
        <v>52</v>
      </c>
      <c r="F59" s="15" t="s">
        <v>51</v>
      </c>
      <c r="G59" s="15" t="s">
        <v>52</v>
      </c>
      <c r="H59" s="15" t="s">
        <v>282</v>
      </c>
      <c r="I59" s="15" t="s">
        <v>283</v>
      </c>
      <c r="J59" s="15" t="s">
        <v>284</v>
      </c>
      <c r="K59" s="15" t="s">
        <v>56</v>
      </c>
      <c r="L59" s="15" t="s">
        <v>57</v>
      </c>
      <c r="M59" s="15" t="s">
        <v>58</v>
      </c>
      <c r="N59" s="16">
        <v>1</v>
      </c>
      <c r="O59" s="10">
        <f t="shared" si="0"/>
        <v>4.3259999999999996</v>
      </c>
      <c r="P59" s="11">
        <f t="shared" si="1"/>
        <v>4.3259999999999996</v>
      </c>
      <c r="Q59" s="11">
        <f t="shared" si="2"/>
        <v>0</v>
      </c>
      <c r="R59" s="11">
        <f t="shared" si="3"/>
        <v>1.4419999999999999</v>
      </c>
      <c r="S59" s="17">
        <v>1.4419999999999999</v>
      </c>
      <c r="T59" s="17">
        <v>0</v>
      </c>
      <c r="U59" s="11">
        <f t="shared" si="4"/>
        <v>1.4419999999999999</v>
      </c>
      <c r="V59" s="17">
        <v>1.4419999999999999</v>
      </c>
      <c r="W59" s="17">
        <v>0</v>
      </c>
      <c r="X59" s="12">
        <f t="shared" si="5"/>
        <v>1.4419999999999999</v>
      </c>
      <c r="Y59" s="17">
        <v>1.4419999999999999</v>
      </c>
      <c r="Z59" s="17">
        <v>0</v>
      </c>
      <c r="AA59" s="14" t="s">
        <v>45</v>
      </c>
      <c r="AB59" s="17" t="s">
        <v>31</v>
      </c>
      <c r="AC59" s="15" t="s">
        <v>50</v>
      </c>
      <c r="AD59" s="15" t="s">
        <v>59</v>
      </c>
    </row>
    <row r="60" spans="1:30" ht="15" customHeight="1" x14ac:dyDescent="0.25">
      <c r="A60" s="9" t="s">
        <v>489</v>
      </c>
      <c r="B60" s="15" t="s">
        <v>285</v>
      </c>
      <c r="C60" s="15" t="s">
        <v>29</v>
      </c>
      <c r="D60" s="15" t="s">
        <v>78</v>
      </c>
      <c r="E60" s="15" t="s">
        <v>154</v>
      </c>
      <c r="F60" s="15" t="s">
        <v>51</v>
      </c>
      <c r="G60" s="15" t="s">
        <v>155</v>
      </c>
      <c r="H60" s="15" t="s">
        <v>286</v>
      </c>
      <c r="I60" s="15" t="s">
        <v>287</v>
      </c>
      <c r="J60" s="15" t="s">
        <v>288</v>
      </c>
      <c r="K60" s="15" t="s">
        <v>56</v>
      </c>
      <c r="L60" s="15" t="s">
        <v>57</v>
      </c>
      <c r="M60" s="15" t="s">
        <v>58</v>
      </c>
      <c r="N60" s="16">
        <v>2</v>
      </c>
      <c r="O60" s="10">
        <f t="shared" si="0"/>
        <v>22.248000000000001</v>
      </c>
      <c r="P60" s="11">
        <f t="shared" si="1"/>
        <v>22.248000000000001</v>
      </c>
      <c r="Q60" s="11">
        <f t="shared" si="2"/>
        <v>0</v>
      </c>
      <c r="R60" s="11">
        <f t="shared" si="3"/>
        <v>7.4160000000000004</v>
      </c>
      <c r="S60" s="17">
        <v>7.4160000000000004</v>
      </c>
      <c r="T60" s="17">
        <v>0</v>
      </c>
      <c r="U60" s="11">
        <f t="shared" si="4"/>
        <v>7.4160000000000004</v>
      </c>
      <c r="V60" s="17">
        <v>7.4160000000000004</v>
      </c>
      <c r="W60" s="17">
        <v>0</v>
      </c>
      <c r="X60" s="12">
        <f t="shared" si="5"/>
        <v>7.4160000000000004</v>
      </c>
      <c r="Y60" s="17">
        <v>7.4160000000000004</v>
      </c>
      <c r="Z60" s="17">
        <v>0</v>
      </c>
      <c r="AA60" s="14" t="s">
        <v>45</v>
      </c>
      <c r="AB60" s="17" t="s">
        <v>31</v>
      </c>
      <c r="AC60" s="15" t="s">
        <v>50</v>
      </c>
      <c r="AD60" s="15" t="s">
        <v>59</v>
      </c>
    </row>
    <row r="61" spans="1:30" ht="15" customHeight="1" x14ac:dyDescent="0.25">
      <c r="A61" s="9" t="s">
        <v>490</v>
      </c>
      <c r="B61" s="15" t="s">
        <v>289</v>
      </c>
      <c r="C61" s="15" t="s">
        <v>29</v>
      </c>
      <c r="D61" s="15" t="s">
        <v>78</v>
      </c>
      <c r="E61" s="15" t="s">
        <v>111</v>
      </c>
      <c r="F61" s="15" t="s">
        <v>51</v>
      </c>
      <c r="G61" s="15" t="s">
        <v>111</v>
      </c>
      <c r="H61" s="15" t="s">
        <v>290</v>
      </c>
      <c r="I61" s="15" t="s">
        <v>291</v>
      </c>
      <c r="J61" s="15" t="s">
        <v>292</v>
      </c>
      <c r="K61" s="15" t="s">
        <v>56</v>
      </c>
      <c r="L61" s="15" t="s">
        <v>57</v>
      </c>
      <c r="M61" s="15" t="s">
        <v>58</v>
      </c>
      <c r="N61" s="16">
        <v>2</v>
      </c>
      <c r="O61" s="10">
        <f t="shared" si="0"/>
        <v>8.19</v>
      </c>
      <c r="P61" s="11">
        <f t="shared" si="1"/>
        <v>8.19</v>
      </c>
      <c r="Q61" s="11">
        <f t="shared" si="2"/>
        <v>0</v>
      </c>
      <c r="R61" s="11">
        <f t="shared" si="3"/>
        <v>2.73</v>
      </c>
      <c r="S61" s="17">
        <v>2.73</v>
      </c>
      <c r="T61" s="17">
        <v>0</v>
      </c>
      <c r="U61" s="11">
        <f t="shared" si="4"/>
        <v>2.73</v>
      </c>
      <c r="V61" s="17">
        <v>2.73</v>
      </c>
      <c r="W61" s="17">
        <v>0</v>
      </c>
      <c r="X61" s="12">
        <f t="shared" si="5"/>
        <v>2.73</v>
      </c>
      <c r="Y61" s="17">
        <v>2.73</v>
      </c>
      <c r="Z61" s="17">
        <v>0</v>
      </c>
      <c r="AA61" s="14" t="s">
        <v>45</v>
      </c>
      <c r="AB61" s="17" t="s">
        <v>31</v>
      </c>
      <c r="AC61" s="15" t="s">
        <v>50</v>
      </c>
      <c r="AD61" s="15" t="s">
        <v>59</v>
      </c>
    </row>
    <row r="62" spans="1:30" ht="15" customHeight="1" x14ac:dyDescent="0.25">
      <c r="A62" s="9" t="s">
        <v>491</v>
      </c>
      <c r="B62" s="15" t="s">
        <v>280</v>
      </c>
      <c r="C62" s="15" t="s">
        <v>293</v>
      </c>
      <c r="D62" s="15" t="s">
        <v>78</v>
      </c>
      <c r="E62" s="15" t="s">
        <v>52</v>
      </c>
      <c r="F62" s="15" t="s">
        <v>51</v>
      </c>
      <c r="G62" s="15" t="s">
        <v>52</v>
      </c>
      <c r="H62" s="15" t="s">
        <v>294</v>
      </c>
      <c r="I62" s="15" t="s">
        <v>295</v>
      </c>
      <c r="J62" s="15" t="s">
        <v>296</v>
      </c>
      <c r="K62" s="15" t="s">
        <v>56</v>
      </c>
      <c r="L62" s="15" t="s">
        <v>57</v>
      </c>
      <c r="M62" s="15" t="s">
        <v>58</v>
      </c>
      <c r="N62" s="16">
        <v>1</v>
      </c>
      <c r="O62" s="10">
        <f t="shared" si="0"/>
        <v>5.2230000000000008</v>
      </c>
      <c r="P62" s="11">
        <f t="shared" si="1"/>
        <v>5.2230000000000008</v>
      </c>
      <c r="Q62" s="11">
        <f t="shared" si="2"/>
        <v>0</v>
      </c>
      <c r="R62" s="11">
        <f t="shared" si="3"/>
        <v>1.7410000000000001</v>
      </c>
      <c r="S62" s="17">
        <v>1.7410000000000001</v>
      </c>
      <c r="T62" s="17">
        <v>0</v>
      </c>
      <c r="U62" s="11">
        <f t="shared" si="4"/>
        <v>1.7410000000000001</v>
      </c>
      <c r="V62" s="17">
        <v>1.7410000000000001</v>
      </c>
      <c r="W62" s="17">
        <v>0</v>
      </c>
      <c r="X62" s="12">
        <f t="shared" si="5"/>
        <v>1.7410000000000001</v>
      </c>
      <c r="Y62" s="17">
        <v>1.7410000000000001</v>
      </c>
      <c r="Z62" s="17">
        <v>0</v>
      </c>
      <c r="AA62" s="14" t="s">
        <v>45</v>
      </c>
      <c r="AB62" s="17" t="s">
        <v>31</v>
      </c>
      <c r="AC62" s="15" t="s">
        <v>50</v>
      </c>
      <c r="AD62" s="15" t="s">
        <v>59</v>
      </c>
    </row>
    <row r="63" spans="1:30" ht="15" customHeight="1" x14ac:dyDescent="0.25">
      <c r="A63" s="9" t="s">
        <v>492</v>
      </c>
      <c r="B63" s="15" t="s">
        <v>297</v>
      </c>
      <c r="C63" s="15" t="s">
        <v>29</v>
      </c>
      <c r="D63" s="15" t="s">
        <v>78</v>
      </c>
      <c r="E63" s="15" t="s">
        <v>216</v>
      </c>
      <c r="F63" s="15" t="s">
        <v>51</v>
      </c>
      <c r="G63" s="15" t="s">
        <v>52</v>
      </c>
      <c r="H63" s="15" t="s">
        <v>298</v>
      </c>
      <c r="I63" s="15" t="s">
        <v>299</v>
      </c>
      <c r="J63" s="15" t="s">
        <v>300</v>
      </c>
      <c r="K63" s="15" t="s">
        <v>56</v>
      </c>
      <c r="L63" s="15" t="s">
        <v>57</v>
      </c>
      <c r="M63" s="15" t="s">
        <v>58</v>
      </c>
      <c r="N63" s="16">
        <v>3</v>
      </c>
      <c r="O63" s="10">
        <f t="shared" si="0"/>
        <v>3.3360000000000003</v>
      </c>
      <c r="P63" s="11">
        <f t="shared" si="1"/>
        <v>3.3360000000000003</v>
      </c>
      <c r="Q63" s="11">
        <f t="shared" si="2"/>
        <v>0</v>
      </c>
      <c r="R63" s="11">
        <f t="shared" si="3"/>
        <v>1.1120000000000001</v>
      </c>
      <c r="S63" s="17">
        <v>1.1120000000000001</v>
      </c>
      <c r="T63" s="17">
        <v>0</v>
      </c>
      <c r="U63" s="11">
        <f t="shared" si="4"/>
        <v>1.1120000000000001</v>
      </c>
      <c r="V63" s="17">
        <v>1.1120000000000001</v>
      </c>
      <c r="W63" s="17">
        <v>0</v>
      </c>
      <c r="X63" s="12">
        <f t="shared" si="5"/>
        <v>1.1120000000000001</v>
      </c>
      <c r="Y63" s="17">
        <v>1.1120000000000001</v>
      </c>
      <c r="Z63" s="17">
        <v>0</v>
      </c>
      <c r="AA63" s="14" t="s">
        <v>45</v>
      </c>
      <c r="AB63" s="17" t="s">
        <v>31</v>
      </c>
      <c r="AC63" s="15" t="s">
        <v>50</v>
      </c>
      <c r="AD63" s="15" t="s">
        <v>59</v>
      </c>
    </row>
    <row r="64" spans="1:30" ht="15" customHeight="1" x14ac:dyDescent="0.25">
      <c r="A64" s="9" t="s">
        <v>493</v>
      </c>
      <c r="B64" s="15" t="s">
        <v>301</v>
      </c>
      <c r="C64" s="15" t="s">
        <v>29</v>
      </c>
      <c r="D64" s="15" t="s">
        <v>78</v>
      </c>
      <c r="E64" s="15" t="s">
        <v>106</v>
      </c>
      <c r="F64" s="15" t="s">
        <v>51</v>
      </c>
      <c r="G64" s="15" t="s">
        <v>106</v>
      </c>
      <c r="H64" s="15" t="s">
        <v>302</v>
      </c>
      <c r="I64" s="15" t="s">
        <v>303</v>
      </c>
      <c r="J64" s="15" t="s">
        <v>304</v>
      </c>
      <c r="K64" s="15" t="s">
        <v>56</v>
      </c>
      <c r="L64" s="15" t="s">
        <v>57</v>
      </c>
      <c r="M64" s="15" t="s">
        <v>58</v>
      </c>
      <c r="N64" s="16">
        <v>3</v>
      </c>
      <c r="O64" s="10">
        <f t="shared" si="0"/>
        <v>3.9870000000000001</v>
      </c>
      <c r="P64" s="11">
        <f t="shared" si="1"/>
        <v>3.9870000000000001</v>
      </c>
      <c r="Q64" s="11">
        <f t="shared" si="2"/>
        <v>0</v>
      </c>
      <c r="R64" s="11">
        <f t="shared" si="3"/>
        <v>1.329</v>
      </c>
      <c r="S64" s="17">
        <v>1.329</v>
      </c>
      <c r="T64" s="17">
        <v>0</v>
      </c>
      <c r="U64" s="11">
        <f t="shared" si="4"/>
        <v>1.329</v>
      </c>
      <c r="V64" s="17">
        <v>1.329</v>
      </c>
      <c r="W64" s="17">
        <v>0</v>
      </c>
      <c r="X64" s="12">
        <f t="shared" si="5"/>
        <v>1.329</v>
      </c>
      <c r="Y64" s="17">
        <v>1.329</v>
      </c>
      <c r="Z64" s="17">
        <v>0</v>
      </c>
      <c r="AA64" s="14" t="s">
        <v>45</v>
      </c>
      <c r="AB64" s="17" t="s">
        <v>31</v>
      </c>
      <c r="AC64" s="15" t="s">
        <v>50</v>
      </c>
      <c r="AD64" s="15" t="s">
        <v>59</v>
      </c>
    </row>
    <row r="65" spans="1:35" ht="15" customHeight="1" x14ac:dyDescent="0.25">
      <c r="A65" s="9" t="s">
        <v>494</v>
      </c>
      <c r="B65" s="15" t="s">
        <v>305</v>
      </c>
      <c r="C65" s="15" t="s">
        <v>29</v>
      </c>
      <c r="D65" s="15" t="s">
        <v>306</v>
      </c>
      <c r="E65" s="15" t="s">
        <v>196</v>
      </c>
      <c r="F65" s="15" t="s">
        <v>51</v>
      </c>
      <c r="G65" s="15" t="s">
        <v>196</v>
      </c>
      <c r="H65" s="15" t="s">
        <v>307</v>
      </c>
      <c r="I65" s="15" t="s">
        <v>308</v>
      </c>
      <c r="J65" s="15" t="s">
        <v>309</v>
      </c>
      <c r="K65" s="15" t="s">
        <v>56</v>
      </c>
      <c r="L65" s="15" t="s">
        <v>57</v>
      </c>
      <c r="M65" s="15" t="s">
        <v>58</v>
      </c>
      <c r="N65" s="16">
        <v>5</v>
      </c>
      <c r="O65" s="10">
        <f t="shared" si="0"/>
        <v>15.450000000000001</v>
      </c>
      <c r="P65" s="11">
        <f t="shared" si="1"/>
        <v>15.450000000000001</v>
      </c>
      <c r="Q65" s="11">
        <f t="shared" si="2"/>
        <v>0</v>
      </c>
      <c r="R65" s="11">
        <f t="shared" si="3"/>
        <v>5.15</v>
      </c>
      <c r="S65" s="17">
        <v>5.15</v>
      </c>
      <c r="T65" s="17">
        <v>0</v>
      </c>
      <c r="U65" s="11">
        <f t="shared" si="4"/>
        <v>5.15</v>
      </c>
      <c r="V65" s="17">
        <v>5.15</v>
      </c>
      <c r="W65" s="17">
        <v>0</v>
      </c>
      <c r="X65" s="12">
        <f t="shared" si="5"/>
        <v>5.15</v>
      </c>
      <c r="Y65" s="17">
        <v>5.15</v>
      </c>
      <c r="Z65" s="17">
        <v>0</v>
      </c>
      <c r="AA65" s="14" t="s">
        <v>45</v>
      </c>
      <c r="AB65" s="17" t="s">
        <v>31</v>
      </c>
      <c r="AC65" s="15" t="s">
        <v>50</v>
      </c>
      <c r="AD65" s="15" t="s">
        <v>59</v>
      </c>
    </row>
    <row r="66" spans="1:35" ht="15" customHeight="1" x14ac:dyDescent="0.25">
      <c r="A66" s="9" t="s">
        <v>495</v>
      </c>
      <c r="B66" s="15" t="s">
        <v>310</v>
      </c>
      <c r="C66" s="15" t="s">
        <v>29</v>
      </c>
      <c r="D66" s="15">
        <v>399</v>
      </c>
      <c r="E66" s="15" t="s">
        <v>60</v>
      </c>
      <c r="F66" s="15" t="s">
        <v>51</v>
      </c>
      <c r="G66" s="15" t="s">
        <v>52</v>
      </c>
      <c r="H66" s="15" t="s">
        <v>311</v>
      </c>
      <c r="I66" s="15" t="s">
        <v>312</v>
      </c>
      <c r="J66" s="15" t="s">
        <v>313</v>
      </c>
      <c r="K66" s="15" t="s">
        <v>56</v>
      </c>
      <c r="L66" s="15" t="s">
        <v>57</v>
      </c>
      <c r="M66" s="15" t="s">
        <v>58</v>
      </c>
      <c r="N66" s="16">
        <v>1</v>
      </c>
      <c r="O66" s="10">
        <f t="shared" ref="O66:O69" si="6">P66+Q66</f>
        <v>3.7080000000000002</v>
      </c>
      <c r="P66" s="11">
        <f t="shared" ref="P66:P69" si="7">S66+V66+Y66</f>
        <v>3.7080000000000002</v>
      </c>
      <c r="Q66" s="11">
        <f t="shared" ref="Q66:Q69" si="8">T66+W66+Z66</f>
        <v>0</v>
      </c>
      <c r="R66" s="11">
        <f t="shared" ref="R66:R69" si="9">S66+T66</f>
        <v>1.236</v>
      </c>
      <c r="S66" s="17">
        <v>1.236</v>
      </c>
      <c r="T66" s="17">
        <v>0</v>
      </c>
      <c r="U66" s="11">
        <f t="shared" ref="U66:U69" si="10">V66+W66</f>
        <v>1.236</v>
      </c>
      <c r="V66" s="17">
        <v>1.236</v>
      </c>
      <c r="W66" s="17">
        <v>0</v>
      </c>
      <c r="X66" s="12">
        <f t="shared" ref="X66:X69" si="11">Y66+Z66</f>
        <v>1.236</v>
      </c>
      <c r="Y66" s="17">
        <v>1.236</v>
      </c>
      <c r="Z66" s="17">
        <v>0</v>
      </c>
      <c r="AA66" s="14" t="s">
        <v>45</v>
      </c>
      <c r="AB66" s="17" t="s">
        <v>31</v>
      </c>
      <c r="AC66" s="15" t="s">
        <v>50</v>
      </c>
      <c r="AD66" s="15" t="s">
        <v>59</v>
      </c>
    </row>
    <row r="67" spans="1:35" ht="15" customHeight="1" x14ac:dyDescent="0.25">
      <c r="A67" s="9" t="s">
        <v>496</v>
      </c>
      <c r="B67" s="15" t="s">
        <v>314</v>
      </c>
      <c r="C67" s="15" t="s">
        <v>29</v>
      </c>
      <c r="D67" s="15" t="s">
        <v>29</v>
      </c>
      <c r="E67" s="15" t="s">
        <v>262</v>
      </c>
      <c r="F67" s="15" t="s">
        <v>315</v>
      </c>
      <c r="G67" s="15" t="s">
        <v>316</v>
      </c>
      <c r="H67" s="15" t="s">
        <v>317</v>
      </c>
      <c r="I67" s="15" t="s">
        <v>318</v>
      </c>
      <c r="J67" s="15" t="s">
        <v>29</v>
      </c>
      <c r="K67" s="15" t="s">
        <v>56</v>
      </c>
      <c r="L67" s="15" t="s">
        <v>57</v>
      </c>
      <c r="M67" s="15" t="s">
        <v>319</v>
      </c>
      <c r="N67" s="16">
        <v>1</v>
      </c>
      <c r="O67" s="10">
        <f t="shared" si="6"/>
        <v>3.093</v>
      </c>
      <c r="P67" s="11">
        <f t="shared" si="7"/>
        <v>0.77400000000000002</v>
      </c>
      <c r="Q67" s="11">
        <f t="shared" si="8"/>
        <v>2.319</v>
      </c>
      <c r="R67" s="11">
        <f t="shared" si="9"/>
        <v>1.0310000000000001</v>
      </c>
      <c r="S67" s="17">
        <v>0.25800000000000001</v>
      </c>
      <c r="T67" s="17">
        <v>0.77300000000000002</v>
      </c>
      <c r="U67" s="11">
        <f t="shared" si="10"/>
        <v>1.0310000000000001</v>
      </c>
      <c r="V67" s="17">
        <v>0.25800000000000001</v>
      </c>
      <c r="W67" s="17">
        <v>0.77300000000000002</v>
      </c>
      <c r="X67" s="12">
        <f t="shared" si="11"/>
        <v>1.0310000000000001</v>
      </c>
      <c r="Y67" s="17">
        <v>0.25800000000000001</v>
      </c>
      <c r="Z67" s="17">
        <v>0.77300000000000002</v>
      </c>
      <c r="AA67" s="14" t="s">
        <v>45</v>
      </c>
      <c r="AB67" s="17" t="s">
        <v>31</v>
      </c>
      <c r="AC67" s="15" t="s">
        <v>50</v>
      </c>
      <c r="AD67" s="15" t="s">
        <v>59</v>
      </c>
    </row>
    <row r="68" spans="1:35" ht="15" customHeight="1" x14ac:dyDescent="0.25">
      <c r="A68" s="9" t="s">
        <v>497</v>
      </c>
      <c r="B68" s="15" t="s">
        <v>320</v>
      </c>
      <c r="C68" s="15" t="s">
        <v>321</v>
      </c>
      <c r="D68" s="15" t="s">
        <v>321</v>
      </c>
      <c r="E68" s="15" t="s">
        <v>60</v>
      </c>
      <c r="F68" s="15" t="s">
        <v>51</v>
      </c>
      <c r="G68" s="15" t="s">
        <v>61</v>
      </c>
      <c r="H68" s="15" t="s">
        <v>322</v>
      </c>
      <c r="I68" s="15" t="s">
        <v>323</v>
      </c>
      <c r="J68" s="15" t="s">
        <v>29</v>
      </c>
      <c r="K68" s="15" t="s">
        <v>56</v>
      </c>
      <c r="L68" s="15" t="s">
        <v>57</v>
      </c>
      <c r="M68" s="15" t="s">
        <v>58</v>
      </c>
      <c r="N68" s="16">
        <v>1</v>
      </c>
      <c r="O68" s="10">
        <f t="shared" si="6"/>
        <v>3.09</v>
      </c>
      <c r="P68" s="11">
        <f t="shared" si="7"/>
        <v>3.09</v>
      </c>
      <c r="Q68" s="11">
        <f t="shared" si="8"/>
        <v>0</v>
      </c>
      <c r="R68" s="11">
        <f t="shared" si="9"/>
        <v>1.03</v>
      </c>
      <c r="S68" s="17">
        <v>1.03</v>
      </c>
      <c r="T68" s="17">
        <v>0</v>
      </c>
      <c r="U68" s="11">
        <f t="shared" si="10"/>
        <v>1.03</v>
      </c>
      <c r="V68" s="17">
        <v>1.03</v>
      </c>
      <c r="W68" s="17">
        <v>0</v>
      </c>
      <c r="X68" s="12">
        <f t="shared" si="11"/>
        <v>1.03</v>
      </c>
      <c r="Y68" s="17">
        <v>1.03</v>
      </c>
      <c r="Z68" s="17">
        <v>0</v>
      </c>
      <c r="AA68" s="14" t="s">
        <v>45</v>
      </c>
      <c r="AB68" s="17" t="s">
        <v>31</v>
      </c>
      <c r="AC68" s="15" t="s">
        <v>50</v>
      </c>
      <c r="AD68" s="15" t="s">
        <v>59</v>
      </c>
    </row>
    <row r="69" spans="1:35" ht="15" customHeight="1" x14ac:dyDescent="0.25">
      <c r="A69" s="9" t="s">
        <v>498</v>
      </c>
      <c r="B69" s="15" t="s">
        <v>46</v>
      </c>
      <c r="C69" s="15" t="s">
        <v>172</v>
      </c>
      <c r="D69" s="15" t="s">
        <v>324</v>
      </c>
      <c r="E69" s="15" t="s">
        <v>52</v>
      </c>
      <c r="F69" s="15" t="s">
        <v>51</v>
      </c>
      <c r="G69" s="15" t="s">
        <v>52</v>
      </c>
      <c r="H69" s="15" t="s">
        <v>29</v>
      </c>
      <c r="I69" s="15" t="s">
        <v>325</v>
      </c>
      <c r="J69" s="15" t="s">
        <v>29</v>
      </c>
      <c r="K69" s="15" t="s">
        <v>56</v>
      </c>
      <c r="L69" s="15" t="s">
        <v>57</v>
      </c>
      <c r="M69" s="15" t="s">
        <v>58</v>
      </c>
      <c r="N69" s="16" t="s">
        <v>29</v>
      </c>
      <c r="O69" s="10">
        <f t="shared" si="6"/>
        <v>30.900000000000002</v>
      </c>
      <c r="P69" s="11">
        <f t="shared" si="7"/>
        <v>30.900000000000002</v>
      </c>
      <c r="Q69" s="11">
        <f t="shared" si="8"/>
        <v>0</v>
      </c>
      <c r="R69" s="11">
        <f t="shared" si="9"/>
        <v>10.3</v>
      </c>
      <c r="S69" s="17">
        <v>10.3</v>
      </c>
      <c r="T69" s="17">
        <v>0</v>
      </c>
      <c r="U69" s="11">
        <f t="shared" si="10"/>
        <v>10.3</v>
      </c>
      <c r="V69" s="17">
        <v>10.3</v>
      </c>
      <c r="W69" s="17">
        <v>0</v>
      </c>
      <c r="X69" s="12">
        <f t="shared" si="11"/>
        <v>10.3</v>
      </c>
      <c r="Y69" s="17">
        <v>10.3</v>
      </c>
      <c r="Z69" s="17">
        <v>0</v>
      </c>
      <c r="AA69" s="14" t="s">
        <v>45</v>
      </c>
      <c r="AB69" s="17" t="s">
        <v>31</v>
      </c>
      <c r="AC69" s="15" t="s">
        <v>50</v>
      </c>
      <c r="AD69" s="15" t="s">
        <v>59</v>
      </c>
    </row>
    <row r="73" spans="1:35" x14ac:dyDescent="0.25"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4"/>
      <c r="AB73" s="4"/>
      <c r="AC73" s="4"/>
      <c r="AD73" s="4"/>
      <c r="AE73" s="4"/>
      <c r="AF73" s="4"/>
      <c r="AG73" s="4"/>
      <c r="AH73" s="4"/>
      <c r="AI73" s="4"/>
    </row>
    <row r="74" spans="1:35" x14ac:dyDescent="0.25"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4"/>
      <c r="AB74" s="4"/>
      <c r="AC74" s="4"/>
      <c r="AD74" s="4"/>
      <c r="AE74" s="4"/>
      <c r="AF74" s="4"/>
      <c r="AG74" s="4"/>
      <c r="AH74" s="4"/>
      <c r="AI74" s="1"/>
    </row>
    <row r="75" spans="1:35" ht="18.75" x14ac:dyDescent="0.25">
      <c r="A75" s="18" t="s">
        <v>3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</row>
    <row r="76" spans="1:35" x14ac:dyDescent="0.25">
      <c r="A76" s="5"/>
      <c r="AE76" s="1"/>
      <c r="AF76" s="1"/>
      <c r="AG76" s="1"/>
      <c r="AH76" s="1"/>
      <c r="AI76" s="1"/>
    </row>
    <row r="77" spans="1:35" ht="18.75" x14ac:dyDescent="0.25">
      <c r="A77" s="19" t="s">
        <v>33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</row>
    <row r="78" spans="1:35" x14ac:dyDescent="0.25"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4"/>
      <c r="AB78" s="4"/>
      <c r="AC78" s="4"/>
      <c r="AD78" s="4"/>
      <c r="AE78" s="4"/>
      <c r="AF78" s="4"/>
      <c r="AG78" s="4"/>
      <c r="AH78" s="4"/>
      <c r="AI78" s="1"/>
    </row>
    <row r="79" spans="1:35" x14ac:dyDescent="0.25"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4"/>
      <c r="AB79" s="4"/>
      <c r="AC79" s="4"/>
      <c r="AD79" s="4"/>
      <c r="AE79" s="4"/>
      <c r="AF79" s="4"/>
      <c r="AG79" s="4"/>
      <c r="AH79" s="4"/>
      <c r="AI79" s="1"/>
    </row>
    <row r="80" spans="1:35" x14ac:dyDescent="0.25"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4"/>
      <c r="AB80" s="4"/>
      <c r="AC80" s="4"/>
      <c r="AD80" s="4"/>
      <c r="AE80" s="4"/>
      <c r="AF80" s="4"/>
      <c r="AG80" s="4"/>
      <c r="AH80" s="4"/>
      <c r="AI80" s="1"/>
    </row>
    <row r="81" spans="1:35" ht="45" customHeight="1" x14ac:dyDescent="0.25">
      <c r="A81" s="6" t="s">
        <v>0</v>
      </c>
      <c r="B81" s="6" t="s">
        <v>5</v>
      </c>
      <c r="C81" s="6" t="s">
        <v>6</v>
      </c>
      <c r="D81" s="6" t="s">
        <v>7</v>
      </c>
      <c r="E81" s="6" t="s">
        <v>8</v>
      </c>
      <c r="F81" s="6" t="s">
        <v>9</v>
      </c>
      <c r="G81" s="6" t="s">
        <v>10</v>
      </c>
      <c r="H81" s="6" t="s">
        <v>34</v>
      </c>
      <c r="I81" s="6" t="s">
        <v>12</v>
      </c>
      <c r="J81" s="6" t="s">
        <v>13</v>
      </c>
      <c r="K81" s="6" t="s">
        <v>14</v>
      </c>
      <c r="L81" s="6" t="s">
        <v>15</v>
      </c>
      <c r="M81" s="6" t="s">
        <v>16</v>
      </c>
      <c r="N81" s="7" t="s">
        <v>17</v>
      </c>
      <c r="O81" s="8" t="s">
        <v>18</v>
      </c>
      <c r="P81" s="8" t="s">
        <v>19</v>
      </c>
      <c r="Q81" s="8" t="s">
        <v>20</v>
      </c>
      <c r="R81" s="8" t="s">
        <v>35</v>
      </c>
      <c r="S81" s="8" t="s">
        <v>21</v>
      </c>
      <c r="T81" s="8" t="s">
        <v>22</v>
      </c>
      <c r="U81" s="8" t="s">
        <v>23</v>
      </c>
      <c r="V81" s="8" t="s">
        <v>36</v>
      </c>
      <c r="W81" s="8" t="s">
        <v>24</v>
      </c>
      <c r="X81" s="8" t="s">
        <v>25</v>
      </c>
      <c r="Y81" s="8" t="s">
        <v>26</v>
      </c>
      <c r="Z81" s="8" t="s">
        <v>37</v>
      </c>
      <c r="AA81" s="8" t="s">
        <v>41</v>
      </c>
      <c r="AB81" s="8" t="s">
        <v>42</v>
      </c>
      <c r="AC81" s="8" t="s">
        <v>43</v>
      </c>
      <c r="AD81" s="8" t="s">
        <v>44</v>
      </c>
      <c r="AE81" s="8" t="s">
        <v>27</v>
      </c>
      <c r="AF81" s="8" t="s">
        <v>28</v>
      </c>
      <c r="AG81" s="6" t="s">
        <v>1</v>
      </c>
      <c r="AH81" s="6" t="s">
        <v>2</v>
      </c>
      <c r="AI81" s="6" t="s">
        <v>38</v>
      </c>
    </row>
    <row r="82" spans="1:35" ht="15" customHeight="1" x14ac:dyDescent="0.25">
      <c r="A82" s="9" t="s">
        <v>439</v>
      </c>
      <c r="B82" s="15" t="s">
        <v>326</v>
      </c>
      <c r="C82" s="15" t="s">
        <v>29</v>
      </c>
      <c r="D82" s="15">
        <v>32</v>
      </c>
      <c r="E82" s="15" t="s">
        <v>154</v>
      </c>
      <c r="F82" s="15" t="s">
        <v>51</v>
      </c>
      <c r="G82" s="15" t="s">
        <v>52</v>
      </c>
      <c r="H82" s="15" t="s">
        <v>327</v>
      </c>
      <c r="I82" s="15" t="s">
        <v>328</v>
      </c>
      <c r="J82" s="15" t="s">
        <v>329</v>
      </c>
      <c r="K82" s="15" t="s">
        <v>56</v>
      </c>
      <c r="L82" s="15" t="s">
        <v>57</v>
      </c>
      <c r="M82" s="15" t="s">
        <v>58</v>
      </c>
      <c r="N82" s="16">
        <v>4</v>
      </c>
      <c r="O82" s="13">
        <f t="shared" ref="O82:O109" si="12">P82+Q82+R82</f>
        <v>0.309</v>
      </c>
      <c r="P82" s="11">
        <f t="shared" ref="P82:R109" si="13">T82+X82+AB82</f>
        <v>0.309</v>
      </c>
      <c r="Q82" s="11">
        <f t="shared" si="13"/>
        <v>0</v>
      </c>
      <c r="R82" s="11">
        <f t="shared" si="13"/>
        <v>0</v>
      </c>
      <c r="S82" s="11">
        <f t="shared" ref="S82:S109" si="14">T82+U82+V82</f>
        <v>0.10299999999999999</v>
      </c>
      <c r="T82" s="17">
        <v>0.10299999999999999</v>
      </c>
      <c r="U82" s="17">
        <v>0</v>
      </c>
      <c r="V82" s="17">
        <v>0</v>
      </c>
      <c r="W82" s="11">
        <f t="shared" ref="W82:W109" si="15">X82+Y82+Z82</f>
        <v>0.10299999999999999</v>
      </c>
      <c r="X82" s="17">
        <v>0.10299999999999999</v>
      </c>
      <c r="Y82" s="17">
        <v>0</v>
      </c>
      <c r="Z82" s="17">
        <v>0</v>
      </c>
      <c r="AA82" s="11">
        <f t="shared" ref="AA82:AA109" si="16">AB82+AC82+AD82</f>
        <v>0.10299999999999999</v>
      </c>
      <c r="AB82" s="17">
        <v>0.10299999999999999</v>
      </c>
      <c r="AC82" s="17">
        <v>0</v>
      </c>
      <c r="AD82" s="17">
        <v>0</v>
      </c>
      <c r="AE82" s="14" t="s">
        <v>45</v>
      </c>
      <c r="AF82" s="17" t="s">
        <v>31</v>
      </c>
      <c r="AG82" s="15" t="s">
        <v>59</v>
      </c>
      <c r="AH82" s="15" t="s">
        <v>59</v>
      </c>
      <c r="AI82" s="15"/>
    </row>
    <row r="83" spans="1:35" ht="15" customHeight="1" x14ac:dyDescent="0.25">
      <c r="A83" s="9" t="s">
        <v>440</v>
      </c>
      <c r="B83" s="15" t="s">
        <v>326</v>
      </c>
      <c r="C83" s="15" t="s">
        <v>29</v>
      </c>
      <c r="D83" s="15">
        <v>32</v>
      </c>
      <c r="E83" s="15" t="s">
        <v>154</v>
      </c>
      <c r="F83" s="15" t="s">
        <v>51</v>
      </c>
      <c r="G83" s="15" t="s">
        <v>52</v>
      </c>
      <c r="H83" s="15" t="s">
        <v>330</v>
      </c>
      <c r="I83" s="15" t="s">
        <v>331</v>
      </c>
      <c r="J83" s="15" t="s">
        <v>332</v>
      </c>
      <c r="K83" s="15" t="s">
        <v>56</v>
      </c>
      <c r="L83" s="15" t="s">
        <v>57</v>
      </c>
      <c r="M83" s="15" t="s">
        <v>58</v>
      </c>
      <c r="N83" s="16">
        <v>3</v>
      </c>
      <c r="O83" s="13">
        <f t="shared" si="12"/>
        <v>0.309</v>
      </c>
      <c r="P83" s="11">
        <f t="shared" si="13"/>
        <v>0.309</v>
      </c>
      <c r="Q83" s="11">
        <f t="shared" si="13"/>
        <v>0</v>
      </c>
      <c r="R83" s="11">
        <f t="shared" si="13"/>
        <v>0</v>
      </c>
      <c r="S83" s="11">
        <f t="shared" si="14"/>
        <v>0.10299999999999999</v>
      </c>
      <c r="T83" s="17">
        <v>0.10299999999999999</v>
      </c>
      <c r="U83" s="17">
        <v>0</v>
      </c>
      <c r="V83" s="17">
        <v>0</v>
      </c>
      <c r="W83" s="11">
        <f t="shared" si="15"/>
        <v>0.10299999999999999</v>
      </c>
      <c r="X83" s="17">
        <v>0.10299999999999999</v>
      </c>
      <c r="Y83" s="17">
        <v>0</v>
      </c>
      <c r="Z83" s="17">
        <v>0</v>
      </c>
      <c r="AA83" s="11">
        <f t="shared" si="16"/>
        <v>0.10299999999999999</v>
      </c>
      <c r="AB83" s="17">
        <v>0.10299999999999999</v>
      </c>
      <c r="AC83" s="17">
        <v>0</v>
      </c>
      <c r="AD83" s="17">
        <v>0</v>
      </c>
      <c r="AE83" s="14" t="s">
        <v>45</v>
      </c>
      <c r="AF83" s="17" t="s">
        <v>31</v>
      </c>
      <c r="AG83" s="15" t="s">
        <v>59</v>
      </c>
      <c r="AH83" s="15" t="s">
        <v>59</v>
      </c>
      <c r="AI83" s="15"/>
    </row>
    <row r="84" spans="1:35" ht="15" customHeight="1" x14ac:dyDescent="0.25">
      <c r="A84" s="9" t="s">
        <v>441</v>
      </c>
      <c r="B84" s="15" t="s">
        <v>333</v>
      </c>
      <c r="C84" s="15" t="s">
        <v>334</v>
      </c>
      <c r="D84" s="15">
        <v>1</v>
      </c>
      <c r="E84" s="15" t="s">
        <v>52</v>
      </c>
      <c r="F84" s="15" t="s">
        <v>51</v>
      </c>
      <c r="G84" s="15" t="s">
        <v>52</v>
      </c>
      <c r="H84" s="15" t="s">
        <v>335</v>
      </c>
      <c r="I84" s="15" t="s">
        <v>336</v>
      </c>
      <c r="J84" s="15">
        <v>71364195</v>
      </c>
      <c r="K84" s="15" t="s">
        <v>56</v>
      </c>
      <c r="L84" s="15" t="s">
        <v>57</v>
      </c>
      <c r="M84" s="15" t="s">
        <v>32</v>
      </c>
      <c r="N84" s="16">
        <v>13</v>
      </c>
      <c r="O84" s="13">
        <f t="shared" si="12"/>
        <v>0.309</v>
      </c>
      <c r="P84" s="11">
        <f t="shared" si="13"/>
        <v>0.309</v>
      </c>
      <c r="Q84" s="11">
        <f t="shared" si="13"/>
        <v>0</v>
      </c>
      <c r="R84" s="11">
        <f t="shared" si="13"/>
        <v>0</v>
      </c>
      <c r="S84" s="11">
        <f t="shared" si="14"/>
        <v>0.10299999999999999</v>
      </c>
      <c r="T84" s="17">
        <v>0.10299999999999999</v>
      </c>
      <c r="U84" s="17">
        <v>0</v>
      </c>
      <c r="V84" s="17">
        <v>0</v>
      </c>
      <c r="W84" s="11">
        <f t="shared" si="15"/>
        <v>0.10299999999999999</v>
      </c>
      <c r="X84" s="17">
        <v>0.10299999999999999</v>
      </c>
      <c r="Y84" s="17">
        <v>0</v>
      </c>
      <c r="Z84" s="17">
        <v>0</v>
      </c>
      <c r="AA84" s="11">
        <f t="shared" si="16"/>
        <v>0.10299999999999999</v>
      </c>
      <c r="AB84" s="17">
        <v>0.10299999999999999</v>
      </c>
      <c r="AC84" s="17">
        <v>0</v>
      </c>
      <c r="AD84" s="17">
        <v>0</v>
      </c>
      <c r="AE84" s="14" t="s">
        <v>45</v>
      </c>
      <c r="AF84" s="17" t="s">
        <v>31</v>
      </c>
      <c r="AG84" s="15" t="s">
        <v>59</v>
      </c>
      <c r="AH84" s="15" t="s">
        <v>59</v>
      </c>
      <c r="AI84" s="15"/>
    </row>
    <row r="85" spans="1:35" ht="15" customHeight="1" x14ac:dyDescent="0.25">
      <c r="A85" s="9" t="s">
        <v>442</v>
      </c>
      <c r="B85" s="15" t="s">
        <v>59</v>
      </c>
      <c r="C85" s="15" t="s">
        <v>172</v>
      </c>
      <c r="D85" s="15">
        <v>1</v>
      </c>
      <c r="E85" s="15" t="s">
        <v>52</v>
      </c>
      <c r="F85" s="15" t="s">
        <v>51</v>
      </c>
      <c r="G85" s="15" t="s">
        <v>52</v>
      </c>
      <c r="H85" s="15" t="s">
        <v>337</v>
      </c>
      <c r="I85" s="15" t="s">
        <v>338</v>
      </c>
      <c r="J85" s="15">
        <v>14333486</v>
      </c>
      <c r="K85" s="15" t="s">
        <v>56</v>
      </c>
      <c r="L85" s="15" t="s">
        <v>57</v>
      </c>
      <c r="M85" s="15" t="s">
        <v>30</v>
      </c>
      <c r="N85" s="16">
        <v>24</v>
      </c>
      <c r="O85" s="13">
        <f t="shared" si="12"/>
        <v>56.150999999999996</v>
      </c>
      <c r="P85" s="11">
        <f t="shared" si="13"/>
        <v>44.921999999999997</v>
      </c>
      <c r="Q85" s="11">
        <f t="shared" si="13"/>
        <v>11.228999999999999</v>
      </c>
      <c r="R85" s="11">
        <f t="shared" si="13"/>
        <v>0</v>
      </c>
      <c r="S85" s="11">
        <f t="shared" si="14"/>
        <v>18.716999999999999</v>
      </c>
      <c r="T85" s="17">
        <v>14.974</v>
      </c>
      <c r="U85" s="17">
        <v>3.7429999999999999</v>
      </c>
      <c r="V85" s="17">
        <v>0</v>
      </c>
      <c r="W85" s="11">
        <f t="shared" si="15"/>
        <v>18.716999999999999</v>
      </c>
      <c r="X85" s="17">
        <v>14.974</v>
      </c>
      <c r="Y85" s="17">
        <v>3.7429999999999999</v>
      </c>
      <c r="Z85" s="17">
        <v>0</v>
      </c>
      <c r="AA85" s="11">
        <f t="shared" si="16"/>
        <v>18.716999999999999</v>
      </c>
      <c r="AB85" s="17">
        <v>14.974</v>
      </c>
      <c r="AC85" s="17">
        <v>3.7429999999999999</v>
      </c>
      <c r="AD85" s="17">
        <v>0</v>
      </c>
      <c r="AE85" s="14" t="s">
        <v>45</v>
      </c>
      <c r="AF85" s="17" t="s">
        <v>31</v>
      </c>
      <c r="AG85" s="15" t="s">
        <v>59</v>
      </c>
      <c r="AH85" s="15" t="s">
        <v>59</v>
      </c>
      <c r="AI85" s="15"/>
    </row>
    <row r="86" spans="1:35" ht="15" customHeight="1" x14ac:dyDescent="0.25">
      <c r="A86" s="9" t="s">
        <v>443</v>
      </c>
      <c r="B86" s="15" t="s">
        <v>59</v>
      </c>
      <c r="C86" s="15" t="s">
        <v>172</v>
      </c>
      <c r="D86" s="15">
        <v>1</v>
      </c>
      <c r="E86" s="15" t="s">
        <v>52</v>
      </c>
      <c r="F86" s="15" t="s">
        <v>51</v>
      </c>
      <c r="G86" s="15" t="s">
        <v>52</v>
      </c>
      <c r="H86" s="15" t="s">
        <v>339</v>
      </c>
      <c r="I86" s="15" t="s">
        <v>340</v>
      </c>
      <c r="J86" s="15">
        <v>12219346</v>
      </c>
      <c r="K86" s="15" t="s">
        <v>56</v>
      </c>
      <c r="L86" s="15" t="s">
        <v>57</v>
      </c>
      <c r="M86" s="15" t="s">
        <v>32</v>
      </c>
      <c r="N86" s="16">
        <v>13</v>
      </c>
      <c r="O86" s="13">
        <f t="shared" si="12"/>
        <v>8.9610000000000003</v>
      </c>
      <c r="P86" s="11">
        <f t="shared" si="13"/>
        <v>8.9610000000000003</v>
      </c>
      <c r="Q86" s="11">
        <f t="shared" si="13"/>
        <v>0</v>
      </c>
      <c r="R86" s="11">
        <f t="shared" si="13"/>
        <v>0</v>
      </c>
      <c r="S86" s="11">
        <f t="shared" si="14"/>
        <v>2.9870000000000001</v>
      </c>
      <c r="T86" s="17">
        <v>2.9870000000000001</v>
      </c>
      <c r="U86" s="17">
        <v>0</v>
      </c>
      <c r="V86" s="17">
        <v>0</v>
      </c>
      <c r="W86" s="11">
        <f t="shared" si="15"/>
        <v>2.9870000000000001</v>
      </c>
      <c r="X86" s="17">
        <v>2.9870000000000001</v>
      </c>
      <c r="Y86" s="17">
        <v>0</v>
      </c>
      <c r="Z86" s="17">
        <v>0</v>
      </c>
      <c r="AA86" s="11">
        <f t="shared" si="16"/>
        <v>2.9870000000000001</v>
      </c>
      <c r="AB86" s="17">
        <v>2.9870000000000001</v>
      </c>
      <c r="AC86" s="17">
        <v>0</v>
      </c>
      <c r="AD86" s="17">
        <v>0</v>
      </c>
      <c r="AE86" s="14" t="s">
        <v>45</v>
      </c>
      <c r="AF86" s="17" t="s">
        <v>31</v>
      </c>
      <c r="AG86" s="15" t="s">
        <v>59</v>
      </c>
      <c r="AH86" s="15" t="s">
        <v>59</v>
      </c>
      <c r="AI86" s="15"/>
    </row>
    <row r="87" spans="1:35" ht="15" customHeight="1" x14ac:dyDescent="0.25">
      <c r="A87" s="9" t="s">
        <v>444</v>
      </c>
      <c r="B87" s="15" t="s">
        <v>59</v>
      </c>
      <c r="C87" s="15" t="s">
        <v>341</v>
      </c>
      <c r="D87" s="15">
        <v>1</v>
      </c>
      <c r="E87" s="15" t="s">
        <v>52</v>
      </c>
      <c r="F87" s="15" t="s">
        <v>51</v>
      </c>
      <c r="G87" s="15" t="s">
        <v>52</v>
      </c>
      <c r="H87" s="15" t="s">
        <v>342</v>
      </c>
      <c r="I87" s="15" t="s">
        <v>343</v>
      </c>
      <c r="J87" s="15">
        <v>91453738</v>
      </c>
      <c r="K87" s="15" t="s">
        <v>56</v>
      </c>
      <c r="L87" s="15" t="s">
        <v>57</v>
      </c>
      <c r="M87" s="15" t="s">
        <v>32</v>
      </c>
      <c r="N87" s="16">
        <v>24</v>
      </c>
      <c r="O87" s="13">
        <f t="shared" si="12"/>
        <v>0.61799999999999999</v>
      </c>
      <c r="P87" s="11">
        <f t="shared" si="13"/>
        <v>0.61799999999999999</v>
      </c>
      <c r="Q87" s="11">
        <f t="shared" si="13"/>
        <v>0</v>
      </c>
      <c r="R87" s="11">
        <f t="shared" si="13"/>
        <v>0</v>
      </c>
      <c r="S87" s="11">
        <f t="shared" si="14"/>
        <v>0.20599999999999999</v>
      </c>
      <c r="T87" s="17">
        <v>0.20599999999999999</v>
      </c>
      <c r="U87" s="17">
        <v>0</v>
      </c>
      <c r="V87" s="17">
        <v>0</v>
      </c>
      <c r="W87" s="11">
        <f t="shared" si="15"/>
        <v>0.20599999999999999</v>
      </c>
      <c r="X87" s="17">
        <v>0.20599999999999999</v>
      </c>
      <c r="Y87" s="17">
        <v>0</v>
      </c>
      <c r="Z87" s="17">
        <v>0</v>
      </c>
      <c r="AA87" s="11">
        <f t="shared" si="16"/>
        <v>0.20599999999999999</v>
      </c>
      <c r="AB87" s="17">
        <v>0.20599999999999999</v>
      </c>
      <c r="AC87" s="17">
        <v>0</v>
      </c>
      <c r="AD87" s="17">
        <v>0</v>
      </c>
      <c r="AE87" s="14" t="s">
        <v>45</v>
      </c>
      <c r="AF87" s="17" t="s">
        <v>31</v>
      </c>
      <c r="AG87" s="15" t="s">
        <v>59</v>
      </c>
      <c r="AH87" s="15" t="s">
        <v>59</v>
      </c>
      <c r="AI87" s="15"/>
    </row>
    <row r="88" spans="1:35" ht="15" customHeight="1" x14ac:dyDescent="0.25">
      <c r="A88" s="9" t="s">
        <v>445</v>
      </c>
      <c r="B88" s="15" t="s">
        <v>59</v>
      </c>
      <c r="C88" s="15" t="s">
        <v>29</v>
      </c>
      <c r="D88" s="15">
        <v>7</v>
      </c>
      <c r="E88" s="15" t="s">
        <v>191</v>
      </c>
      <c r="F88" s="15" t="s">
        <v>51</v>
      </c>
      <c r="G88" s="15" t="s">
        <v>52</v>
      </c>
      <c r="H88" s="15" t="s">
        <v>344</v>
      </c>
      <c r="I88" s="15" t="s">
        <v>345</v>
      </c>
      <c r="J88" s="15">
        <v>10403045</v>
      </c>
      <c r="K88" s="15" t="s">
        <v>56</v>
      </c>
      <c r="L88" s="15" t="s">
        <v>57</v>
      </c>
      <c r="M88" s="15" t="s">
        <v>39</v>
      </c>
      <c r="N88" s="16">
        <v>13</v>
      </c>
      <c r="O88" s="13">
        <f t="shared" si="12"/>
        <v>0.309</v>
      </c>
      <c r="P88" s="11">
        <f t="shared" si="13"/>
        <v>0.309</v>
      </c>
      <c r="Q88" s="11">
        <f t="shared" si="13"/>
        <v>0</v>
      </c>
      <c r="R88" s="11">
        <f t="shared" si="13"/>
        <v>0</v>
      </c>
      <c r="S88" s="11">
        <f t="shared" si="14"/>
        <v>0.10299999999999999</v>
      </c>
      <c r="T88" s="17">
        <v>0.10299999999999999</v>
      </c>
      <c r="U88" s="17">
        <v>0</v>
      </c>
      <c r="V88" s="17">
        <v>0</v>
      </c>
      <c r="W88" s="11">
        <f t="shared" si="15"/>
        <v>0.10299999999999999</v>
      </c>
      <c r="X88" s="17">
        <v>0.10299999999999999</v>
      </c>
      <c r="Y88" s="17">
        <v>0</v>
      </c>
      <c r="Z88" s="17">
        <v>0</v>
      </c>
      <c r="AA88" s="11">
        <f t="shared" si="16"/>
        <v>0.10299999999999999</v>
      </c>
      <c r="AB88" s="17">
        <v>0.10299999999999999</v>
      </c>
      <c r="AC88" s="17">
        <v>0</v>
      </c>
      <c r="AD88" s="17">
        <v>0</v>
      </c>
      <c r="AE88" s="14" t="s">
        <v>45</v>
      </c>
      <c r="AF88" s="17" t="s">
        <v>31</v>
      </c>
      <c r="AG88" s="15" t="s">
        <v>59</v>
      </c>
      <c r="AH88" s="15" t="s">
        <v>59</v>
      </c>
      <c r="AI88" s="15"/>
    </row>
    <row r="89" spans="1:35" ht="15" customHeight="1" x14ac:dyDescent="0.25">
      <c r="A89" s="9" t="s">
        <v>446</v>
      </c>
      <c r="B89" s="15" t="s">
        <v>346</v>
      </c>
      <c r="C89" s="15" t="s">
        <v>29</v>
      </c>
      <c r="D89" s="15">
        <v>7</v>
      </c>
      <c r="E89" s="15" t="s">
        <v>191</v>
      </c>
      <c r="F89" s="15" t="s">
        <v>51</v>
      </c>
      <c r="G89" s="15" t="s">
        <v>52</v>
      </c>
      <c r="H89" s="15" t="s">
        <v>347</v>
      </c>
      <c r="I89" s="15" t="s">
        <v>348</v>
      </c>
      <c r="J89" s="15">
        <v>10439882</v>
      </c>
      <c r="K89" s="15" t="s">
        <v>56</v>
      </c>
      <c r="L89" s="15" t="s">
        <v>57</v>
      </c>
      <c r="M89" s="15" t="s">
        <v>32</v>
      </c>
      <c r="N89" s="16">
        <v>13</v>
      </c>
      <c r="O89" s="13">
        <f t="shared" si="12"/>
        <v>0.309</v>
      </c>
      <c r="P89" s="11">
        <f t="shared" si="13"/>
        <v>0.309</v>
      </c>
      <c r="Q89" s="11">
        <f t="shared" si="13"/>
        <v>0</v>
      </c>
      <c r="R89" s="11">
        <f t="shared" si="13"/>
        <v>0</v>
      </c>
      <c r="S89" s="11">
        <f t="shared" si="14"/>
        <v>0.10299999999999999</v>
      </c>
      <c r="T89" s="17">
        <v>0.10299999999999999</v>
      </c>
      <c r="U89" s="17">
        <v>0</v>
      </c>
      <c r="V89" s="17">
        <v>0</v>
      </c>
      <c r="W89" s="11">
        <f t="shared" si="15"/>
        <v>0.10299999999999999</v>
      </c>
      <c r="X89" s="17">
        <v>0.10299999999999999</v>
      </c>
      <c r="Y89" s="17">
        <v>0</v>
      </c>
      <c r="Z89" s="17">
        <v>0</v>
      </c>
      <c r="AA89" s="11">
        <f t="shared" si="16"/>
        <v>0.10299999999999999</v>
      </c>
      <c r="AB89" s="17">
        <v>0.10299999999999999</v>
      </c>
      <c r="AC89" s="17">
        <v>0</v>
      </c>
      <c r="AD89" s="17">
        <v>0</v>
      </c>
      <c r="AE89" s="14" t="s">
        <v>45</v>
      </c>
      <c r="AF89" s="17" t="s">
        <v>31</v>
      </c>
      <c r="AG89" s="15" t="s">
        <v>59</v>
      </c>
      <c r="AH89" s="15" t="s">
        <v>59</v>
      </c>
      <c r="AI89" s="15"/>
    </row>
    <row r="90" spans="1:35" ht="15" customHeight="1" x14ac:dyDescent="0.25">
      <c r="A90" s="9" t="s">
        <v>447</v>
      </c>
      <c r="B90" s="15" t="s">
        <v>349</v>
      </c>
      <c r="C90" s="15" t="s">
        <v>350</v>
      </c>
      <c r="D90" s="15">
        <v>36</v>
      </c>
      <c r="E90" s="15" t="s">
        <v>351</v>
      </c>
      <c r="F90" s="15" t="s">
        <v>51</v>
      </c>
      <c r="G90" s="15" t="s">
        <v>351</v>
      </c>
      <c r="H90" s="15" t="s">
        <v>352</v>
      </c>
      <c r="I90" s="15" t="s">
        <v>353</v>
      </c>
      <c r="J90" s="15">
        <v>93930863</v>
      </c>
      <c r="K90" s="15" t="s">
        <v>56</v>
      </c>
      <c r="L90" s="15" t="s">
        <v>57</v>
      </c>
      <c r="M90" s="15" t="s">
        <v>40</v>
      </c>
      <c r="N90" s="16">
        <v>40</v>
      </c>
      <c r="O90" s="13">
        <f t="shared" si="12"/>
        <v>57.783000000000001</v>
      </c>
      <c r="P90" s="11">
        <f t="shared" si="13"/>
        <v>57.783000000000001</v>
      </c>
      <c r="Q90" s="11">
        <f t="shared" si="13"/>
        <v>0</v>
      </c>
      <c r="R90" s="11">
        <f t="shared" si="13"/>
        <v>0</v>
      </c>
      <c r="S90" s="11">
        <f t="shared" si="14"/>
        <v>19.260999999999999</v>
      </c>
      <c r="T90" s="17">
        <v>19.260999999999999</v>
      </c>
      <c r="U90" s="17">
        <v>0</v>
      </c>
      <c r="V90" s="17">
        <v>0</v>
      </c>
      <c r="W90" s="11">
        <f t="shared" si="15"/>
        <v>19.260999999999999</v>
      </c>
      <c r="X90" s="17">
        <v>19.260999999999999</v>
      </c>
      <c r="Y90" s="17">
        <v>0</v>
      </c>
      <c r="Z90" s="17">
        <v>0</v>
      </c>
      <c r="AA90" s="11">
        <f t="shared" si="16"/>
        <v>19.260999999999999</v>
      </c>
      <c r="AB90" s="17">
        <v>19.260999999999999</v>
      </c>
      <c r="AC90" s="17">
        <v>0</v>
      </c>
      <c r="AD90" s="17">
        <v>0</v>
      </c>
      <c r="AE90" s="14" t="s">
        <v>45</v>
      </c>
      <c r="AF90" s="17" t="s">
        <v>31</v>
      </c>
      <c r="AG90" s="15" t="s">
        <v>50</v>
      </c>
      <c r="AH90" s="15" t="s">
        <v>50</v>
      </c>
      <c r="AI90" s="15"/>
    </row>
    <row r="91" spans="1:35" ht="15" customHeight="1" x14ac:dyDescent="0.25">
      <c r="A91" s="9" t="s">
        <v>448</v>
      </c>
      <c r="B91" s="15" t="s">
        <v>60</v>
      </c>
      <c r="C91" s="15" t="s">
        <v>29</v>
      </c>
      <c r="D91" s="15" t="s">
        <v>29</v>
      </c>
      <c r="E91" s="15" t="s">
        <v>60</v>
      </c>
      <c r="F91" s="15" t="s">
        <v>51</v>
      </c>
      <c r="G91" s="15" t="s">
        <v>52</v>
      </c>
      <c r="H91" s="15" t="s">
        <v>354</v>
      </c>
      <c r="I91" s="15" t="s">
        <v>355</v>
      </c>
      <c r="J91" s="15">
        <v>67473406</v>
      </c>
      <c r="K91" s="15" t="s">
        <v>56</v>
      </c>
      <c r="L91" s="15" t="s">
        <v>57</v>
      </c>
      <c r="M91" s="15" t="s">
        <v>32</v>
      </c>
      <c r="N91" s="16">
        <v>11</v>
      </c>
      <c r="O91" s="13">
        <f t="shared" si="12"/>
        <v>12.36</v>
      </c>
      <c r="P91" s="11">
        <f t="shared" si="13"/>
        <v>12.36</v>
      </c>
      <c r="Q91" s="11">
        <f t="shared" si="13"/>
        <v>0</v>
      </c>
      <c r="R91" s="11">
        <f t="shared" si="13"/>
        <v>0</v>
      </c>
      <c r="S91" s="11">
        <f t="shared" si="14"/>
        <v>4.12</v>
      </c>
      <c r="T91" s="17">
        <v>4.12</v>
      </c>
      <c r="U91" s="17">
        <v>0</v>
      </c>
      <c r="V91" s="17">
        <v>0</v>
      </c>
      <c r="W91" s="11">
        <f t="shared" si="15"/>
        <v>4.12</v>
      </c>
      <c r="X91" s="17">
        <v>4.12</v>
      </c>
      <c r="Y91" s="17">
        <v>0</v>
      </c>
      <c r="Z91" s="17">
        <v>0</v>
      </c>
      <c r="AA91" s="11">
        <f t="shared" si="16"/>
        <v>4.12</v>
      </c>
      <c r="AB91" s="17">
        <v>4.12</v>
      </c>
      <c r="AC91" s="17">
        <v>0</v>
      </c>
      <c r="AD91" s="17">
        <v>0</v>
      </c>
      <c r="AE91" s="14" t="s">
        <v>45</v>
      </c>
      <c r="AF91" s="17" t="s">
        <v>31</v>
      </c>
      <c r="AG91" s="15" t="s">
        <v>50</v>
      </c>
      <c r="AH91" s="15" t="s">
        <v>50</v>
      </c>
      <c r="AI91" s="15"/>
    </row>
    <row r="92" spans="1:35" ht="15" customHeight="1" x14ac:dyDescent="0.25">
      <c r="A92" s="9" t="s">
        <v>449</v>
      </c>
      <c r="B92" s="15" t="s">
        <v>101</v>
      </c>
      <c r="C92" s="15" t="s">
        <v>29</v>
      </c>
      <c r="D92" s="15" t="s">
        <v>29</v>
      </c>
      <c r="E92" s="15" t="s">
        <v>356</v>
      </c>
      <c r="F92" s="15" t="s">
        <v>51</v>
      </c>
      <c r="G92" s="15" t="s">
        <v>52</v>
      </c>
      <c r="H92" s="15" t="s">
        <v>357</v>
      </c>
      <c r="I92" s="15" t="s">
        <v>358</v>
      </c>
      <c r="J92" s="15">
        <v>67469710</v>
      </c>
      <c r="K92" s="15" t="s">
        <v>56</v>
      </c>
      <c r="L92" s="15" t="s">
        <v>57</v>
      </c>
      <c r="M92" s="15" t="s">
        <v>32</v>
      </c>
      <c r="N92" s="16">
        <v>17</v>
      </c>
      <c r="O92" s="13">
        <f t="shared" si="12"/>
        <v>37.08</v>
      </c>
      <c r="P92" s="11">
        <f t="shared" si="13"/>
        <v>37.08</v>
      </c>
      <c r="Q92" s="11">
        <f t="shared" si="13"/>
        <v>0</v>
      </c>
      <c r="R92" s="11">
        <f t="shared" si="13"/>
        <v>0</v>
      </c>
      <c r="S92" s="11">
        <f t="shared" si="14"/>
        <v>12.36</v>
      </c>
      <c r="T92" s="17">
        <v>12.36</v>
      </c>
      <c r="U92" s="17">
        <v>0</v>
      </c>
      <c r="V92" s="17">
        <v>0</v>
      </c>
      <c r="W92" s="11">
        <f t="shared" si="15"/>
        <v>12.36</v>
      </c>
      <c r="X92" s="17">
        <v>12.36</v>
      </c>
      <c r="Y92" s="17">
        <v>0</v>
      </c>
      <c r="Z92" s="17">
        <v>0</v>
      </c>
      <c r="AA92" s="11">
        <f t="shared" si="16"/>
        <v>12.36</v>
      </c>
      <c r="AB92" s="17">
        <v>12.36</v>
      </c>
      <c r="AC92" s="17">
        <v>0</v>
      </c>
      <c r="AD92" s="17">
        <v>0</v>
      </c>
      <c r="AE92" s="14" t="s">
        <v>45</v>
      </c>
      <c r="AF92" s="17" t="s">
        <v>31</v>
      </c>
      <c r="AG92" s="15" t="s">
        <v>50</v>
      </c>
      <c r="AH92" s="15" t="s">
        <v>50</v>
      </c>
      <c r="AI92" s="15"/>
    </row>
    <row r="93" spans="1:35" ht="15" customHeight="1" x14ac:dyDescent="0.25">
      <c r="A93" s="9" t="s">
        <v>450</v>
      </c>
      <c r="B93" s="15" t="s">
        <v>47</v>
      </c>
      <c r="C93" s="15" t="s">
        <v>29</v>
      </c>
      <c r="D93" s="15" t="s">
        <v>29</v>
      </c>
      <c r="E93" s="15" t="s">
        <v>47</v>
      </c>
      <c r="F93" s="15" t="s">
        <v>51</v>
      </c>
      <c r="G93" s="15" t="s">
        <v>52</v>
      </c>
      <c r="H93" s="15" t="s">
        <v>359</v>
      </c>
      <c r="I93" s="15" t="s">
        <v>360</v>
      </c>
      <c r="J93" s="15">
        <v>67471917</v>
      </c>
      <c r="K93" s="15" t="s">
        <v>56</v>
      </c>
      <c r="L93" s="15" t="s">
        <v>57</v>
      </c>
      <c r="M93" s="15" t="s">
        <v>32</v>
      </c>
      <c r="N93" s="16">
        <v>11</v>
      </c>
      <c r="O93" s="13">
        <f t="shared" si="12"/>
        <v>0.99</v>
      </c>
      <c r="P93" s="11">
        <f t="shared" si="13"/>
        <v>0.99</v>
      </c>
      <c r="Q93" s="11">
        <f t="shared" si="13"/>
        <v>0</v>
      </c>
      <c r="R93" s="11">
        <f t="shared" si="13"/>
        <v>0</v>
      </c>
      <c r="S93" s="11">
        <f t="shared" si="14"/>
        <v>0.33</v>
      </c>
      <c r="T93" s="17">
        <v>0.33</v>
      </c>
      <c r="U93" s="17">
        <v>0</v>
      </c>
      <c r="V93" s="17">
        <v>0</v>
      </c>
      <c r="W93" s="11">
        <f t="shared" si="15"/>
        <v>0.33</v>
      </c>
      <c r="X93" s="17">
        <v>0.33</v>
      </c>
      <c r="Y93" s="17">
        <v>0</v>
      </c>
      <c r="Z93" s="17">
        <v>0</v>
      </c>
      <c r="AA93" s="11">
        <f t="shared" si="16"/>
        <v>0.33</v>
      </c>
      <c r="AB93" s="17">
        <v>0.33</v>
      </c>
      <c r="AC93" s="17">
        <v>0</v>
      </c>
      <c r="AD93" s="17">
        <v>0</v>
      </c>
      <c r="AE93" s="14" t="s">
        <v>45</v>
      </c>
      <c r="AF93" s="17" t="s">
        <v>31</v>
      </c>
      <c r="AG93" s="15" t="s">
        <v>50</v>
      </c>
      <c r="AH93" s="15" t="s">
        <v>50</v>
      </c>
      <c r="AI93" s="15"/>
    </row>
    <row r="94" spans="1:35" ht="15" customHeight="1" x14ac:dyDescent="0.25">
      <c r="A94" s="9" t="s">
        <v>451</v>
      </c>
      <c r="B94" s="15" t="s">
        <v>124</v>
      </c>
      <c r="C94" s="15" t="s">
        <v>29</v>
      </c>
      <c r="D94" s="15" t="s">
        <v>29</v>
      </c>
      <c r="E94" s="15" t="s">
        <v>266</v>
      </c>
      <c r="F94" s="15" t="s">
        <v>51</v>
      </c>
      <c r="G94" s="15" t="s">
        <v>52</v>
      </c>
      <c r="H94" s="15" t="s">
        <v>361</v>
      </c>
      <c r="I94" s="15" t="s">
        <v>362</v>
      </c>
      <c r="J94" s="15">
        <v>67473384</v>
      </c>
      <c r="K94" s="15" t="s">
        <v>56</v>
      </c>
      <c r="L94" s="15" t="s">
        <v>57</v>
      </c>
      <c r="M94" s="15" t="s">
        <v>32</v>
      </c>
      <c r="N94" s="16">
        <v>17</v>
      </c>
      <c r="O94" s="13">
        <f t="shared" si="12"/>
        <v>55.62</v>
      </c>
      <c r="P94" s="11">
        <f t="shared" si="13"/>
        <v>55.62</v>
      </c>
      <c r="Q94" s="11">
        <f t="shared" si="13"/>
        <v>0</v>
      </c>
      <c r="R94" s="11">
        <f t="shared" si="13"/>
        <v>0</v>
      </c>
      <c r="S94" s="11">
        <f t="shared" si="14"/>
        <v>18.54</v>
      </c>
      <c r="T94" s="17">
        <v>18.54</v>
      </c>
      <c r="U94" s="17">
        <v>0</v>
      </c>
      <c r="V94" s="17">
        <v>0</v>
      </c>
      <c r="W94" s="11">
        <f t="shared" si="15"/>
        <v>18.54</v>
      </c>
      <c r="X94" s="17">
        <v>18.54</v>
      </c>
      <c r="Y94" s="17">
        <v>0</v>
      </c>
      <c r="Z94" s="17">
        <v>0</v>
      </c>
      <c r="AA94" s="11">
        <f t="shared" si="16"/>
        <v>18.54</v>
      </c>
      <c r="AB94" s="17">
        <v>18.54</v>
      </c>
      <c r="AC94" s="17">
        <v>0</v>
      </c>
      <c r="AD94" s="17">
        <v>0</v>
      </c>
      <c r="AE94" s="14" t="s">
        <v>45</v>
      </c>
      <c r="AF94" s="17" t="s">
        <v>31</v>
      </c>
      <c r="AG94" s="15" t="s">
        <v>50</v>
      </c>
      <c r="AH94" s="15" t="s">
        <v>50</v>
      </c>
      <c r="AI94" s="15"/>
    </row>
    <row r="95" spans="1:35" ht="15" customHeight="1" x14ac:dyDescent="0.25">
      <c r="A95" s="9" t="s">
        <v>452</v>
      </c>
      <c r="B95" s="15" t="s">
        <v>363</v>
      </c>
      <c r="C95" s="15" t="s">
        <v>29</v>
      </c>
      <c r="D95" s="15" t="s">
        <v>29</v>
      </c>
      <c r="E95" s="15" t="s">
        <v>139</v>
      </c>
      <c r="F95" s="15" t="s">
        <v>51</v>
      </c>
      <c r="G95" s="15" t="s">
        <v>52</v>
      </c>
      <c r="H95" s="15" t="s">
        <v>364</v>
      </c>
      <c r="I95" s="15" t="s">
        <v>365</v>
      </c>
      <c r="J95" s="15">
        <v>67469716</v>
      </c>
      <c r="K95" s="15" t="s">
        <v>56</v>
      </c>
      <c r="L95" s="15" t="s">
        <v>57</v>
      </c>
      <c r="M95" s="15" t="s">
        <v>32</v>
      </c>
      <c r="N95" s="16">
        <v>17</v>
      </c>
      <c r="O95" s="13">
        <f t="shared" si="12"/>
        <v>58.71</v>
      </c>
      <c r="P95" s="11">
        <f t="shared" si="13"/>
        <v>58.71</v>
      </c>
      <c r="Q95" s="11">
        <f t="shared" si="13"/>
        <v>0</v>
      </c>
      <c r="R95" s="11">
        <f t="shared" si="13"/>
        <v>0</v>
      </c>
      <c r="S95" s="11">
        <f t="shared" si="14"/>
        <v>19.57</v>
      </c>
      <c r="T95" s="17">
        <v>19.57</v>
      </c>
      <c r="U95" s="17">
        <v>0</v>
      </c>
      <c r="V95" s="17">
        <v>0</v>
      </c>
      <c r="W95" s="11">
        <f t="shared" si="15"/>
        <v>19.57</v>
      </c>
      <c r="X95" s="17">
        <v>19.57</v>
      </c>
      <c r="Y95" s="17">
        <v>0</v>
      </c>
      <c r="Z95" s="17">
        <v>0</v>
      </c>
      <c r="AA95" s="11">
        <f t="shared" si="16"/>
        <v>19.57</v>
      </c>
      <c r="AB95" s="17">
        <v>19.57</v>
      </c>
      <c r="AC95" s="17">
        <v>0</v>
      </c>
      <c r="AD95" s="17">
        <v>0</v>
      </c>
      <c r="AE95" s="14" t="s">
        <v>45</v>
      </c>
      <c r="AF95" s="17" t="s">
        <v>31</v>
      </c>
      <c r="AG95" s="15" t="s">
        <v>50</v>
      </c>
      <c r="AH95" s="15" t="s">
        <v>50</v>
      </c>
      <c r="AI95" s="15"/>
    </row>
    <row r="96" spans="1:35" ht="15" customHeight="1" x14ac:dyDescent="0.25">
      <c r="A96" s="9" t="s">
        <v>453</v>
      </c>
      <c r="B96" s="15" t="s">
        <v>366</v>
      </c>
      <c r="C96" s="15" t="s">
        <v>29</v>
      </c>
      <c r="D96" s="15" t="s">
        <v>29</v>
      </c>
      <c r="E96" s="15" t="s">
        <v>154</v>
      </c>
      <c r="F96" s="15" t="s">
        <v>51</v>
      </c>
      <c r="G96" s="15" t="s">
        <v>52</v>
      </c>
      <c r="H96" s="15" t="s">
        <v>367</v>
      </c>
      <c r="I96" s="15" t="s">
        <v>368</v>
      </c>
      <c r="J96" s="15">
        <v>67469717</v>
      </c>
      <c r="K96" s="15" t="s">
        <v>56</v>
      </c>
      <c r="L96" s="15" t="s">
        <v>57</v>
      </c>
      <c r="M96" s="15" t="s">
        <v>32</v>
      </c>
      <c r="N96" s="16">
        <v>14</v>
      </c>
      <c r="O96" s="13">
        <f t="shared" si="12"/>
        <v>2.7810000000000001</v>
      </c>
      <c r="P96" s="11">
        <f t="shared" si="13"/>
        <v>2.7810000000000001</v>
      </c>
      <c r="Q96" s="11">
        <f t="shared" si="13"/>
        <v>0</v>
      </c>
      <c r="R96" s="11">
        <f t="shared" si="13"/>
        <v>0</v>
      </c>
      <c r="S96" s="11">
        <f t="shared" si="14"/>
        <v>0.92700000000000005</v>
      </c>
      <c r="T96" s="17">
        <v>0.92700000000000005</v>
      </c>
      <c r="U96" s="17">
        <v>0</v>
      </c>
      <c r="V96" s="17">
        <v>0</v>
      </c>
      <c r="W96" s="11">
        <f t="shared" si="15"/>
        <v>0.92700000000000005</v>
      </c>
      <c r="X96" s="17">
        <v>0.92700000000000005</v>
      </c>
      <c r="Y96" s="17">
        <v>0</v>
      </c>
      <c r="Z96" s="17">
        <v>0</v>
      </c>
      <c r="AA96" s="11">
        <f t="shared" si="16"/>
        <v>0.92700000000000005</v>
      </c>
      <c r="AB96" s="17">
        <v>0.92700000000000005</v>
      </c>
      <c r="AC96" s="17">
        <v>0</v>
      </c>
      <c r="AD96" s="17">
        <v>0</v>
      </c>
      <c r="AE96" s="14" t="s">
        <v>45</v>
      </c>
      <c r="AF96" s="17" t="s">
        <v>31</v>
      </c>
      <c r="AG96" s="15" t="s">
        <v>50</v>
      </c>
      <c r="AH96" s="15" t="s">
        <v>50</v>
      </c>
      <c r="AI96" s="15"/>
    </row>
    <row r="97" spans="1:35" ht="15" customHeight="1" x14ac:dyDescent="0.25">
      <c r="A97" s="9" t="s">
        <v>454</v>
      </c>
      <c r="B97" s="15" t="s">
        <v>369</v>
      </c>
      <c r="C97" s="15" t="s">
        <v>29</v>
      </c>
      <c r="D97" s="15" t="s">
        <v>29</v>
      </c>
      <c r="E97" s="15" t="s">
        <v>154</v>
      </c>
      <c r="F97" s="15" t="s">
        <v>51</v>
      </c>
      <c r="G97" s="15" t="s">
        <v>52</v>
      </c>
      <c r="H97" s="15" t="s">
        <v>370</v>
      </c>
      <c r="I97" s="15" t="s">
        <v>371</v>
      </c>
      <c r="J97" s="15">
        <v>67469815</v>
      </c>
      <c r="K97" s="15" t="s">
        <v>56</v>
      </c>
      <c r="L97" s="15" t="s">
        <v>57</v>
      </c>
      <c r="M97" s="15" t="s">
        <v>32</v>
      </c>
      <c r="N97" s="16">
        <v>14</v>
      </c>
      <c r="O97" s="13">
        <f t="shared" si="12"/>
        <v>58.71</v>
      </c>
      <c r="P97" s="11">
        <f t="shared" si="13"/>
        <v>58.71</v>
      </c>
      <c r="Q97" s="11">
        <f t="shared" si="13"/>
        <v>0</v>
      </c>
      <c r="R97" s="11">
        <f t="shared" si="13"/>
        <v>0</v>
      </c>
      <c r="S97" s="11">
        <f t="shared" si="14"/>
        <v>19.57</v>
      </c>
      <c r="T97" s="17">
        <v>19.57</v>
      </c>
      <c r="U97" s="17">
        <v>0</v>
      </c>
      <c r="V97" s="17">
        <v>0</v>
      </c>
      <c r="W97" s="11">
        <f t="shared" si="15"/>
        <v>19.57</v>
      </c>
      <c r="X97" s="17">
        <v>19.57</v>
      </c>
      <c r="Y97" s="17">
        <v>0</v>
      </c>
      <c r="Z97" s="17">
        <v>0</v>
      </c>
      <c r="AA97" s="11">
        <f t="shared" si="16"/>
        <v>19.57</v>
      </c>
      <c r="AB97" s="17">
        <v>19.57</v>
      </c>
      <c r="AC97" s="17">
        <v>0</v>
      </c>
      <c r="AD97" s="17">
        <v>0</v>
      </c>
      <c r="AE97" s="14" t="s">
        <v>45</v>
      </c>
      <c r="AF97" s="17" t="s">
        <v>31</v>
      </c>
      <c r="AG97" s="15" t="s">
        <v>50</v>
      </c>
      <c r="AH97" s="15" t="s">
        <v>50</v>
      </c>
      <c r="AI97" s="15"/>
    </row>
    <row r="98" spans="1:35" ht="15" customHeight="1" x14ac:dyDescent="0.25">
      <c r="A98" s="9" t="s">
        <v>455</v>
      </c>
      <c r="B98" s="15" t="s">
        <v>59</v>
      </c>
      <c r="C98" s="15" t="s">
        <v>172</v>
      </c>
      <c r="D98" s="15" t="s">
        <v>29</v>
      </c>
      <c r="E98" s="15" t="s">
        <v>52</v>
      </c>
      <c r="F98" s="15" t="s">
        <v>51</v>
      </c>
      <c r="G98" s="15" t="s">
        <v>52</v>
      </c>
      <c r="H98" s="15" t="s">
        <v>372</v>
      </c>
      <c r="I98" s="15" t="s">
        <v>373</v>
      </c>
      <c r="J98" s="15">
        <v>67473398</v>
      </c>
      <c r="K98" s="15" t="s">
        <v>56</v>
      </c>
      <c r="L98" s="15" t="s">
        <v>57</v>
      </c>
      <c r="M98" s="15" t="s">
        <v>32</v>
      </c>
      <c r="N98" s="16">
        <v>33</v>
      </c>
      <c r="O98" s="13">
        <f t="shared" si="12"/>
        <v>0.309</v>
      </c>
      <c r="P98" s="11">
        <f t="shared" si="13"/>
        <v>0.309</v>
      </c>
      <c r="Q98" s="11">
        <f t="shared" si="13"/>
        <v>0</v>
      </c>
      <c r="R98" s="11">
        <f t="shared" si="13"/>
        <v>0</v>
      </c>
      <c r="S98" s="11">
        <f t="shared" si="14"/>
        <v>0.10299999999999999</v>
      </c>
      <c r="T98" s="17">
        <v>0.10299999999999999</v>
      </c>
      <c r="U98" s="17">
        <v>0</v>
      </c>
      <c r="V98" s="17">
        <v>0</v>
      </c>
      <c r="W98" s="11">
        <f t="shared" si="15"/>
        <v>0.10299999999999999</v>
      </c>
      <c r="X98" s="17">
        <v>0.10299999999999999</v>
      </c>
      <c r="Y98" s="17">
        <v>0</v>
      </c>
      <c r="Z98" s="17">
        <v>0</v>
      </c>
      <c r="AA98" s="11">
        <f t="shared" si="16"/>
        <v>0.10299999999999999</v>
      </c>
      <c r="AB98" s="17">
        <v>0.10299999999999999</v>
      </c>
      <c r="AC98" s="17">
        <v>0</v>
      </c>
      <c r="AD98" s="17">
        <v>0</v>
      </c>
      <c r="AE98" s="14" t="s">
        <v>45</v>
      </c>
      <c r="AF98" s="17" t="s">
        <v>31</v>
      </c>
      <c r="AG98" s="15" t="s">
        <v>50</v>
      </c>
      <c r="AH98" s="15" t="s">
        <v>50</v>
      </c>
      <c r="AI98" s="15"/>
    </row>
    <row r="99" spans="1:35" ht="15" customHeight="1" x14ac:dyDescent="0.25">
      <c r="A99" s="9" t="s">
        <v>456</v>
      </c>
      <c r="B99" s="15" t="s">
        <v>244</v>
      </c>
      <c r="C99" s="15" t="s">
        <v>29</v>
      </c>
      <c r="D99" s="15" t="s">
        <v>29</v>
      </c>
      <c r="E99" s="15" t="s">
        <v>191</v>
      </c>
      <c r="F99" s="15" t="s">
        <v>51</v>
      </c>
      <c r="G99" s="15" t="s">
        <v>52</v>
      </c>
      <c r="H99" s="15" t="s">
        <v>374</v>
      </c>
      <c r="I99" s="15" t="s">
        <v>375</v>
      </c>
      <c r="J99" s="15">
        <v>67469694</v>
      </c>
      <c r="K99" s="15" t="s">
        <v>56</v>
      </c>
      <c r="L99" s="15" t="s">
        <v>57</v>
      </c>
      <c r="M99" s="15" t="s">
        <v>32</v>
      </c>
      <c r="N99" s="16">
        <v>14</v>
      </c>
      <c r="O99" s="13">
        <f t="shared" si="12"/>
        <v>0.309</v>
      </c>
      <c r="P99" s="11">
        <f t="shared" si="13"/>
        <v>0.309</v>
      </c>
      <c r="Q99" s="11">
        <f t="shared" si="13"/>
        <v>0</v>
      </c>
      <c r="R99" s="11">
        <f t="shared" si="13"/>
        <v>0</v>
      </c>
      <c r="S99" s="11">
        <f t="shared" si="14"/>
        <v>0.10299999999999999</v>
      </c>
      <c r="T99" s="17">
        <v>0.10299999999999999</v>
      </c>
      <c r="U99" s="17">
        <v>0</v>
      </c>
      <c r="V99" s="17">
        <v>0</v>
      </c>
      <c r="W99" s="11">
        <f t="shared" si="15"/>
        <v>0.10299999999999999</v>
      </c>
      <c r="X99" s="17">
        <v>0.10299999999999999</v>
      </c>
      <c r="Y99" s="17">
        <v>0</v>
      </c>
      <c r="Z99" s="17">
        <v>0</v>
      </c>
      <c r="AA99" s="11">
        <f t="shared" si="16"/>
        <v>0.10299999999999999</v>
      </c>
      <c r="AB99" s="17">
        <v>0.10299999999999999</v>
      </c>
      <c r="AC99" s="17">
        <v>0</v>
      </c>
      <c r="AD99" s="17">
        <v>0</v>
      </c>
      <c r="AE99" s="14" t="s">
        <v>45</v>
      </c>
      <c r="AF99" s="17" t="s">
        <v>31</v>
      </c>
      <c r="AG99" s="15" t="s">
        <v>50</v>
      </c>
      <c r="AH99" s="15" t="s">
        <v>50</v>
      </c>
      <c r="AI99" s="15"/>
    </row>
    <row r="100" spans="1:35" ht="15" customHeight="1" x14ac:dyDescent="0.25">
      <c r="A100" s="9" t="s">
        <v>457</v>
      </c>
      <c r="B100" s="15" t="s">
        <v>376</v>
      </c>
      <c r="C100" s="15" t="s">
        <v>29</v>
      </c>
      <c r="D100" s="15" t="s">
        <v>29</v>
      </c>
      <c r="E100" s="15" t="s">
        <v>216</v>
      </c>
      <c r="F100" s="15" t="s">
        <v>51</v>
      </c>
      <c r="G100" s="15" t="s">
        <v>52</v>
      </c>
      <c r="H100" s="15" t="s">
        <v>377</v>
      </c>
      <c r="I100" s="15" t="s">
        <v>378</v>
      </c>
      <c r="J100" s="15">
        <v>67473402</v>
      </c>
      <c r="K100" s="15" t="s">
        <v>56</v>
      </c>
      <c r="L100" s="15" t="s">
        <v>57</v>
      </c>
      <c r="M100" s="15" t="s">
        <v>32</v>
      </c>
      <c r="N100" s="16">
        <v>17</v>
      </c>
      <c r="O100" s="13">
        <f t="shared" si="12"/>
        <v>95.789999999999992</v>
      </c>
      <c r="P100" s="11">
        <f t="shared" si="13"/>
        <v>95.789999999999992</v>
      </c>
      <c r="Q100" s="11">
        <f t="shared" si="13"/>
        <v>0</v>
      </c>
      <c r="R100" s="11">
        <f t="shared" si="13"/>
        <v>0</v>
      </c>
      <c r="S100" s="11">
        <f t="shared" si="14"/>
        <v>31.93</v>
      </c>
      <c r="T100" s="17">
        <v>31.93</v>
      </c>
      <c r="U100" s="17">
        <v>0</v>
      </c>
      <c r="V100" s="17">
        <v>0</v>
      </c>
      <c r="W100" s="11">
        <f t="shared" si="15"/>
        <v>31.93</v>
      </c>
      <c r="X100" s="17">
        <v>31.93</v>
      </c>
      <c r="Y100" s="17">
        <v>0</v>
      </c>
      <c r="Z100" s="17">
        <v>0</v>
      </c>
      <c r="AA100" s="11">
        <f t="shared" si="16"/>
        <v>31.93</v>
      </c>
      <c r="AB100" s="17">
        <v>31.93</v>
      </c>
      <c r="AC100" s="17">
        <v>0</v>
      </c>
      <c r="AD100" s="17">
        <v>0</v>
      </c>
      <c r="AE100" s="14" t="s">
        <v>45</v>
      </c>
      <c r="AF100" s="17" t="s">
        <v>31</v>
      </c>
      <c r="AG100" s="15" t="s">
        <v>50</v>
      </c>
      <c r="AH100" s="15" t="s">
        <v>50</v>
      </c>
      <c r="AI100" s="15"/>
    </row>
    <row r="101" spans="1:35" ht="15" customHeight="1" x14ac:dyDescent="0.25">
      <c r="A101" s="9" t="s">
        <v>458</v>
      </c>
      <c r="B101" s="15" t="s">
        <v>229</v>
      </c>
      <c r="C101" s="15" t="s">
        <v>29</v>
      </c>
      <c r="D101" s="15" t="s">
        <v>29</v>
      </c>
      <c r="E101" s="15" t="s">
        <v>79</v>
      </c>
      <c r="F101" s="15" t="s">
        <v>51</v>
      </c>
      <c r="G101" s="15" t="s">
        <v>52</v>
      </c>
      <c r="H101" s="15" t="s">
        <v>379</v>
      </c>
      <c r="I101" s="15" t="s">
        <v>380</v>
      </c>
      <c r="J101" s="15">
        <v>67473403</v>
      </c>
      <c r="K101" s="15" t="s">
        <v>56</v>
      </c>
      <c r="L101" s="15" t="s">
        <v>57</v>
      </c>
      <c r="M101" s="15" t="s">
        <v>32</v>
      </c>
      <c r="N101" s="16">
        <v>14</v>
      </c>
      <c r="O101" s="13">
        <f t="shared" si="12"/>
        <v>21.63</v>
      </c>
      <c r="P101" s="11">
        <f t="shared" si="13"/>
        <v>21.63</v>
      </c>
      <c r="Q101" s="11">
        <f t="shared" si="13"/>
        <v>0</v>
      </c>
      <c r="R101" s="11">
        <f t="shared" si="13"/>
        <v>0</v>
      </c>
      <c r="S101" s="11">
        <f t="shared" si="14"/>
        <v>7.21</v>
      </c>
      <c r="T101" s="17">
        <v>7.21</v>
      </c>
      <c r="U101" s="17">
        <v>0</v>
      </c>
      <c r="V101" s="17">
        <v>0</v>
      </c>
      <c r="W101" s="11">
        <f t="shared" si="15"/>
        <v>7.21</v>
      </c>
      <c r="X101" s="17">
        <v>7.21</v>
      </c>
      <c r="Y101" s="17">
        <v>0</v>
      </c>
      <c r="Z101" s="17">
        <v>0</v>
      </c>
      <c r="AA101" s="11">
        <f t="shared" si="16"/>
        <v>7.21</v>
      </c>
      <c r="AB101" s="17">
        <v>7.21</v>
      </c>
      <c r="AC101" s="17">
        <v>0</v>
      </c>
      <c r="AD101" s="17">
        <v>0</v>
      </c>
      <c r="AE101" s="14" t="s">
        <v>45</v>
      </c>
      <c r="AF101" s="17" t="s">
        <v>31</v>
      </c>
      <c r="AG101" s="15" t="s">
        <v>50</v>
      </c>
      <c r="AH101" s="15" t="s">
        <v>50</v>
      </c>
      <c r="AI101" s="15"/>
    </row>
    <row r="102" spans="1:35" ht="15" customHeight="1" x14ac:dyDescent="0.25">
      <c r="A102" s="9" t="s">
        <v>459</v>
      </c>
      <c r="B102" s="15" t="s">
        <v>381</v>
      </c>
      <c r="C102" s="15" t="s">
        <v>29</v>
      </c>
      <c r="D102" s="15" t="s">
        <v>29</v>
      </c>
      <c r="E102" s="15" t="s">
        <v>196</v>
      </c>
      <c r="F102" s="15" t="s">
        <v>51</v>
      </c>
      <c r="G102" s="15" t="s">
        <v>52</v>
      </c>
      <c r="H102" s="15" t="s">
        <v>382</v>
      </c>
      <c r="I102" s="15" t="s">
        <v>383</v>
      </c>
      <c r="J102" s="15">
        <v>67473382</v>
      </c>
      <c r="K102" s="15" t="s">
        <v>56</v>
      </c>
      <c r="L102" s="15" t="s">
        <v>57</v>
      </c>
      <c r="M102" s="15" t="s">
        <v>32</v>
      </c>
      <c r="N102" s="16">
        <v>17</v>
      </c>
      <c r="O102" s="13">
        <f t="shared" si="12"/>
        <v>98.88</v>
      </c>
      <c r="P102" s="11">
        <f t="shared" si="13"/>
        <v>98.88</v>
      </c>
      <c r="Q102" s="11">
        <f t="shared" si="13"/>
        <v>0</v>
      </c>
      <c r="R102" s="11">
        <f t="shared" si="13"/>
        <v>0</v>
      </c>
      <c r="S102" s="11">
        <f t="shared" si="14"/>
        <v>32.96</v>
      </c>
      <c r="T102" s="17">
        <v>32.96</v>
      </c>
      <c r="U102" s="17">
        <v>0</v>
      </c>
      <c r="V102" s="17">
        <v>0</v>
      </c>
      <c r="W102" s="11">
        <f t="shared" si="15"/>
        <v>32.96</v>
      </c>
      <c r="X102" s="17">
        <v>32.96</v>
      </c>
      <c r="Y102" s="17">
        <v>0</v>
      </c>
      <c r="Z102" s="17">
        <v>0</v>
      </c>
      <c r="AA102" s="11">
        <f t="shared" si="16"/>
        <v>32.96</v>
      </c>
      <c r="AB102" s="17">
        <v>32.96</v>
      </c>
      <c r="AC102" s="17">
        <v>0</v>
      </c>
      <c r="AD102" s="17">
        <v>0</v>
      </c>
      <c r="AE102" s="14" t="s">
        <v>45</v>
      </c>
      <c r="AF102" s="17" t="s">
        <v>31</v>
      </c>
      <c r="AG102" s="15" t="s">
        <v>50</v>
      </c>
      <c r="AH102" s="15" t="s">
        <v>50</v>
      </c>
      <c r="AI102" s="15"/>
    </row>
    <row r="103" spans="1:35" ht="15" customHeight="1" x14ac:dyDescent="0.25">
      <c r="A103" s="9" t="s">
        <v>460</v>
      </c>
      <c r="B103" s="15" t="s">
        <v>384</v>
      </c>
      <c r="C103" s="15" t="s">
        <v>29</v>
      </c>
      <c r="D103" s="15" t="s">
        <v>29</v>
      </c>
      <c r="E103" s="15" t="s">
        <v>191</v>
      </c>
      <c r="F103" s="15" t="s">
        <v>51</v>
      </c>
      <c r="G103" s="15" t="s">
        <v>52</v>
      </c>
      <c r="H103" s="15" t="s">
        <v>385</v>
      </c>
      <c r="I103" s="15" t="s">
        <v>386</v>
      </c>
      <c r="J103" s="15">
        <v>12431750</v>
      </c>
      <c r="K103" s="15" t="s">
        <v>56</v>
      </c>
      <c r="L103" s="15" t="s">
        <v>57</v>
      </c>
      <c r="M103" s="15" t="s">
        <v>32</v>
      </c>
      <c r="N103" s="16">
        <v>10</v>
      </c>
      <c r="O103" s="13">
        <f t="shared" si="12"/>
        <v>1.5449999999999999</v>
      </c>
      <c r="P103" s="11">
        <f t="shared" si="13"/>
        <v>1.5449999999999999</v>
      </c>
      <c r="Q103" s="11">
        <f t="shared" si="13"/>
        <v>0</v>
      </c>
      <c r="R103" s="11">
        <f t="shared" si="13"/>
        <v>0</v>
      </c>
      <c r="S103" s="11">
        <f t="shared" si="14"/>
        <v>0.51500000000000001</v>
      </c>
      <c r="T103" s="17">
        <v>0.51500000000000001</v>
      </c>
      <c r="U103" s="17">
        <v>0</v>
      </c>
      <c r="V103" s="17">
        <v>0</v>
      </c>
      <c r="W103" s="11">
        <f t="shared" si="15"/>
        <v>0.51500000000000001</v>
      </c>
      <c r="X103" s="17">
        <v>0.51500000000000001</v>
      </c>
      <c r="Y103" s="17">
        <v>0</v>
      </c>
      <c r="Z103" s="17">
        <v>0</v>
      </c>
      <c r="AA103" s="11">
        <f t="shared" si="16"/>
        <v>0.51500000000000001</v>
      </c>
      <c r="AB103" s="17">
        <v>0.51500000000000001</v>
      </c>
      <c r="AC103" s="17">
        <v>0</v>
      </c>
      <c r="AD103" s="17">
        <v>0</v>
      </c>
      <c r="AE103" s="14" t="s">
        <v>45</v>
      </c>
      <c r="AF103" s="17" t="s">
        <v>31</v>
      </c>
      <c r="AG103" s="15" t="s">
        <v>50</v>
      </c>
      <c r="AH103" s="15" t="s">
        <v>50</v>
      </c>
      <c r="AI103" s="15"/>
    </row>
    <row r="104" spans="1:35" ht="15" customHeight="1" x14ac:dyDescent="0.25">
      <c r="A104" s="9" t="s">
        <v>461</v>
      </c>
      <c r="B104" s="15" t="s">
        <v>387</v>
      </c>
      <c r="C104" s="15" t="s">
        <v>29</v>
      </c>
      <c r="D104" s="15" t="s">
        <v>29</v>
      </c>
      <c r="E104" s="15" t="s">
        <v>111</v>
      </c>
      <c r="F104" s="15" t="s">
        <v>51</v>
      </c>
      <c r="G104" s="15" t="s">
        <v>52</v>
      </c>
      <c r="H104" s="15" t="s">
        <v>29</v>
      </c>
      <c r="I104" s="15" t="s">
        <v>388</v>
      </c>
      <c r="J104" s="15">
        <v>67469335</v>
      </c>
      <c r="K104" s="15" t="s">
        <v>56</v>
      </c>
      <c r="L104" s="15" t="s">
        <v>57</v>
      </c>
      <c r="M104" s="15" t="s">
        <v>437</v>
      </c>
      <c r="N104" s="16">
        <v>30</v>
      </c>
      <c r="O104" s="13">
        <f t="shared" si="12"/>
        <v>46.349999999999994</v>
      </c>
      <c r="P104" s="11">
        <f t="shared" si="13"/>
        <v>46.349999999999994</v>
      </c>
      <c r="Q104" s="11">
        <f t="shared" si="13"/>
        <v>0</v>
      </c>
      <c r="R104" s="11">
        <f t="shared" si="13"/>
        <v>0</v>
      </c>
      <c r="S104" s="11">
        <f t="shared" si="14"/>
        <v>15.45</v>
      </c>
      <c r="T104" s="17">
        <v>15.45</v>
      </c>
      <c r="U104" s="17">
        <v>0</v>
      </c>
      <c r="V104" s="17">
        <v>0</v>
      </c>
      <c r="W104" s="11">
        <f t="shared" si="15"/>
        <v>15.45</v>
      </c>
      <c r="X104" s="17">
        <v>15.45</v>
      </c>
      <c r="Y104" s="17">
        <v>0</v>
      </c>
      <c r="Z104" s="17">
        <v>0</v>
      </c>
      <c r="AA104" s="11">
        <f t="shared" si="16"/>
        <v>15.45</v>
      </c>
      <c r="AB104" s="17">
        <v>15.45</v>
      </c>
      <c r="AC104" s="17">
        <v>0</v>
      </c>
      <c r="AD104" s="17">
        <v>0</v>
      </c>
      <c r="AE104" s="14" t="s">
        <v>45</v>
      </c>
      <c r="AF104" s="17" t="s">
        <v>31</v>
      </c>
      <c r="AG104" s="15" t="s">
        <v>50</v>
      </c>
      <c r="AH104" s="15" t="s">
        <v>50</v>
      </c>
      <c r="AI104" s="15"/>
    </row>
    <row r="105" spans="1:35" ht="15" customHeight="1" x14ac:dyDescent="0.25">
      <c r="A105" s="9" t="s">
        <v>462</v>
      </c>
      <c r="B105" s="15" t="s">
        <v>389</v>
      </c>
      <c r="C105" s="15" t="s">
        <v>29</v>
      </c>
      <c r="D105" s="15" t="s">
        <v>29</v>
      </c>
      <c r="E105" s="15" t="s">
        <v>52</v>
      </c>
      <c r="F105" s="15" t="s">
        <v>51</v>
      </c>
      <c r="G105" s="15" t="s">
        <v>52</v>
      </c>
      <c r="H105" s="15" t="s">
        <v>29</v>
      </c>
      <c r="I105" s="15" t="s">
        <v>390</v>
      </c>
      <c r="J105" s="15">
        <v>96832232</v>
      </c>
      <c r="K105" s="15" t="s">
        <v>56</v>
      </c>
      <c r="L105" s="15" t="s">
        <v>57</v>
      </c>
      <c r="M105" s="15" t="s">
        <v>437</v>
      </c>
      <c r="N105" s="16">
        <v>42</v>
      </c>
      <c r="O105" s="13">
        <f t="shared" si="12"/>
        <v>123.60000000000001</v>
      </c>
      <c r="P105" s="11">
        <f t="shared" si="13"/>
        <v>123.60000000000001</v>
      </c>
      <c r="Q105" s="11">
        <f t="shared" si="13"/>
        <v>0</v>
      </c>
      <c r="R105" s="11">
        <f t="shared" si="13"/>
        <v>0</v>
      </c>
      <c r="S105" s="11">
        <f t="shared" si="14"/>
        <v>41.2</v>
      </c>
      <c r="T105" s="17">
        <v>41.2</v>
      </c>
      <c r="U105" s="17">
        <v>0</v>
      </c>
      <c r="V105" s="17">
        <v>0</v>
      </c>
      <c r="W105" s="11">
        <f t="shared" si="15"/>
        <v>41.2</v>
      </c>
      <c r="X105" s="17">
        <v>41.2</v>
      </c>
      <c r="Y105" s="17">
        <v>0</v>
      </c>
      <c r="Z105" s="17">
        <v>0</v>
      </c>
      <c r="AA105" s="11">
        <f t="shared" si="16"/>
        <v>41.2</v>
      </c>
      <c r="AB105" s="17">
        <v>41.2</v>
      </c>
      <c r="AC105" s="17">
        <v>0</v>
      </c>
      <c r="AD105" s="17">
        <v>0</v>
      </c>
      <c r="AE105" s="14" t="s">
        <v>45</v>
      </c>
      <c r="AF105" s="17" t="s">
        <v>31</v>
      </c>
      <c r="AG105" s="15" t="s">
        <v>50</v>
      </c>
      <c r="AH105" s="15" t="s">
        <v>50</v>
      </c>
      <c r="AI105" s="15"/>
    </row>
    <row r="106" spans="1:35" ht="15" customHeight="1" x14ac:dyDescent="0.25">
      <c r="A106" s="9" t="s">
        <v>463</v>
      </c>
      <c r="B106" s="15" t="s">
        <v>186</v>
      </c>
      <c r="C106" s="15" t="s">
        <v>29</v>
      </c>
      <c r="D106" s="15" t="s">
        <v>29</v>
      </c>
      <c r="E106" s="15" t="s">
        <v>181</v>
      </c>
      <c r="F106" s="15" t="s">
        <v>51</v>
      </c>
      <c r="G106" s="15" t="s">
        <v>52</v>
      </c>
      <c r="H106" s="15" t="s">
        <v>391</v>
      </c>
      <c r="I106" s="15" t="s">
        <v>392</v>
      </c>
      <c r="J106" s="15">
        <v>67474144</v>
      </c>
      <c r="K106" s="15" t="s">
        <v>56</v>
      </c>
      <c r="L106" s="15" t="s">
        <v>57</v>
      </c>
      <c r="M106" s="15" t="s">
        <v>32</v>
      </c>
      <c r="N106" s="16">
        <v>33</v>
      </c>
      <c r="O106" s="13">
        <f t="shared" si="12"/>
        <v>148.32</v>
      </c>
      <c r="P106" s="11">
        <f t="shared" si="13"/>
        <v>148.32</v>
      </c>
      <c r="Q106" s="11">
        <f t="shared" si="13"/>
        <v>0</v>
      </c>
      <c r="R106" s="11">
        <f t="shared" si="13"/>
        <v>0</v>
      </c>
      <c r="S106" s="11">
        <f t="shared" si="14"/>
        <v>49.44</v>
      </c>
      <c r="T106" s="17">
        <v>49.44</v>
      </c>
      <c r="U106" s="17">
        <v>0</v>
      </c>
      <c r="V106" s="17">
        <v>0</v>
      </c>
      <c r="W106" s="11">
        <f t="shared" si="15"/>
        <v>49.44</v>
      </c>
      <c r="X106" s="17">
        <v>49.44</v>
      </c>
      <c r="Y106" s="17">
        <v>0</v>
      </c>
      <c r="Z106" s="17">
        <v>0</v>
      </c>
      <c r="AA106" s="11">
        <f t="shared" si="16"/>
        <v>49.44</v>
      </c>
      <c r="AB106" s="17">
        <v>49.44</v>
      </c>
      <c r="AC106" s="17">
        <v>0</v>
      </c>
      <c r="AD106" s="17">
        <v>0</v>
      </c>
      <c r="AE106" s="14" t="s">
        <v>45</v>
      </c>
      <c r="AF106" s="17" t="s">
        <v>31</v>
      </c>
      <c r="AG106" s="15" t="s">
        <v>50</v>
      </c>
      <c r="AH106" s="15" t="s">
        <v>50</v>
      </c>
      <c r="AI106" s="15"/>
    </row>
    <row r="107" spans="1:35" ht="15" customHeight="1" x14ac:dyDescent="0.25">
      <c r="A107" s="9" t="s">
        <v>464</v>
      </c>
      <c r="B107" s="15" t="s">
        <v>253</v>
      </c>
      <c r="C107" s="15" t="s">
        <v>29</v>
      </c>
      <c r="D107" s="15" t="s">
        <v>29</v>
      </c>
      <c r="E107" s="15" t="s">
        <v>149</v>
      </c>
      <c r="F107" s="15" t="s">
        <v>51</v>
      </c>
      <c r="G107" s="15" t="s">
        <v>52</v>
      </c>
      <c r="H107" s="15" t="s">
        <v>393</v>
      </c>
      <c r="I107" s="15" t="s">
        <v>394</v>
      </c>
      <c r="J107" s="15">
        <v>91581760</v>
      </c>
      <c r="K107" s="15" t="s">
        <v>56</v>
      </c>
      <c r="L107" s="15" t="s">
        <v>57</v>
      </c>
      <c r="M107" s="15" t="s">
        <v>32</v>
      </c>
      <c r="N107" s="16">
        <v>20</v>
      </c>
      <c r="O107" s="13">
        <f t="shared" si="12"/>
        <v>10.815</v>
      </c>
      <c r="P107" s="11">
        <f t="shared" si="13"/>
        <v>10.815</v>
      </c>
      <c r="Q107" s="11">
        <f t="shared" si="13"/>
        <v>0</v>
      </c>
      <c r="R107" s="11">
        <f t="shared" si="13"/>
        <v>0</v>
      </c>
      <c r="S107" s="11">
        <f t="shared" si="14"/>
        <v>3.605</v>
      </c>
      <c r="T107" s="17">
        <v>3.605</v>
      </c>
      <c r="U107" s="17">
        <v>0</v>
      </c>
      <c r="V107" s="17">
        <v>0</v>
      </c>
      <c r="W107" s="11">
        <f t="shared" si="15"/>
        <v>3.605</v>
      </c>
      <c r="X107" s="17">
        <v>3.605</v>
      </c>
      <c r="Y107" s="17">
        <v>0</v>
      </c>
      <c r="Z107" s="17">
        <v>0</v>
      </c>
      <c r="AA107" s="11">
        <f t="shared" si="16"/>
        <v>3.605</v>
      </c>
      <c r="AB107" s="17">
        <v>3.605</v>
      </c>
      <c r="AC107" s="17">
        <v>0</v>
      </c>
      <c r="AD107" s="17">
        <v>0</v>
      </c>
      <c r="AE107" s="14" t="s">
        <v>45</v>
      </c>
      <c r="AF107" s="17" t="s">
        <v>31</v>
      </c>
      <c r="AG107" s="15" t="s">
        <v>50</v>
      </c>
      <c r="AH107" s="15" t="s">
        <v>50</v>
      </c>
      <c r="AI107" s="15"/>
    </row>
    <row r="108" spans="1:35" ht="15" customHeight="1" x14ac:dyDescent="0.25">
      <c r="A108" s="9" t="s">
        <v>465</v>
      </c>
      <c r="B108" s="15" t="s">
        <v>262</v>
      </c>
      <c r="C108" s="15" t="s">
        <v>29</v>
      </c>
      <c r="D108" s="15" t="s">
        <v>29</v>
      </c>
      <c r="E108" s="15" t="s">
        <v>262</v>
      </c>
      <c r="F108" s="15" t="s">
        <v>51</v>
      </c>
      <c r="G108" s="15" t="s">
        <v>52</v>
      </c>
      <c r="H108" s="15" t="s">
        <v>395</v>
      </c>
      <c r="I108" s="15" t="s">
        <v>396</v>
      </c>
      <c r="J108" s="15">
        <v>72154845</v>
      </c>
      <c r="K108" s="15" t="s">
        <v>56</v>
      </c>
      <c r="L108" s="15" t="s">
        <v>57</v>
      </c>
      <c r="M108" s="15" t="s">
        <v>32</v>
      </c>
      <c r="N108" s="16">
        <v>13</v>
      </c>
      <c r="O108" s="13">
        <f t="shared" si="12"/>
        <v>4.6349999999999998</v>
      </c>
      <c r="P108" s="11">
        <f t="shared" si="13"/>
        <v>4.6349999999999998</v>
      </c>
      <c r="Q108" s="11">
        <f t="shared" si="13"/>
        <v>0</v>
      </c>
      <c r="R108" s="11">
        <f t="shared" si="13"/>
        <v>0</v>
      </c>
      <c r="S108" s="11">
        <f t="shared" si="14"/>
        <v>1.5449999999999999</v>
      </c>
      <c r="T108" s="17">
        <v>1.5449999999999999</v>
      </c>
      <c r="U108" s="17">
        <v>0</v>
      </c>
      <c r="V108" s="17">
        <v>0</v>
      </c>
      <c r="W108" s="11">
        <f t="shared" si="15"/>
        <v>1.5449999999999999</v>
      </c>
      <c r="X108" s="17">
        <v>1.5449999999999999</v>
      </c>
      <c r="Y108" s="17">
        <v>0</v>
      </c>
      <c r="Z108" s="17">
        <v>0</v>
      </c>
      <c r="AA108" s="11">
        <f t="shared" si="16"/>
        <v>1.5449999999999999</v>
      </c>
      <c r="AB108" s="17">
        <v>1.5449999999999999</v>
      </c>
      <c r="AC108" s="17">
        <v>0</v>
      </c>
      <c r="AD108" s="17">
        <v>0</v>
      </c>
      <c r="AE108" s="14" t="s">
        <v>45</v>
      </c>
      <c r="AF108" s="17" t="s">
        <v>31</v>
      </c>
      <c r="AG108" s="15" t="s">
        <v>50</v>
      </c>
      <c r="AH108" s="15" t="s">
        <v>50</v>
      </c>
      <c r="AI108" s="15"/>
    </row>
    <row r="109" spans="1:35" ht="15" customHeight="1" x14ac:dyDescent="0.25">
      <c r="A109" s="9" t="s">
        <v>466</v>
      </c>
      <c r="B109" s="15" t="s">
        <v>262</v>
      </c>
      <c r="C109" s="15" t="s">
        <v>29</v>
      </c>
      <c r="D109" s="15" t="s">
        <v>29</v>
      </c>
      <c r="E109" s="15" t="s">
        <v>262</v>
      </c>
      <c r="F109" s="15" t="s">
        <v>51</v>
      </c>
      <c r="G109" s="15" t="s">
        <v>52</v>
      </c>
      <c r="H109" s="15" t="s">
        <v>397</v>
      </c>
      <c r="I109" s="15" t="s">
        <v>398</v>
      </c>
      <c r="J109" s="15">
        <v>12489809</v>
      </c>
      <c r="K109" s="15" t="s">
        <v>56</v>
      </c>
      <c r="L109" s="15" t="s">
        <v>57</v>
      </c>
      <c r="M109" s="15" t="s">
        <v>32</v>
      </c>
      <c r="N109" s="16">
        <v>13</v>
      </c>
      <c r="O109" s="13">
        <f t="shared" si="12"/>
        <v>6.18</v>
      </c>
      <c r="P109" s="11">
        <f t="shared" si="13"/>
        <v>6.18</v>
      </c>
      <c r="Q109" s="11">
        <f t="shared" si="13"/>
        <v>0</v>
      </c>
      <c r="R109" s="11">
        <f t="shared" si="13"/>
        <v>0</v>
      </c>
      <c r="S109" s="11">
        <f t="shared" si="14"/>
        <v>2.06</v>
      </c>
      <c r="T109" s="17">
        <v>2.06</v>
      </c>
      <c r="U109" s="17">
        <v>0</v>
      </c>
      <c r="V109" s="17">
        <v>0</v>
      </c>
      <c r="W109" s="11">
        <f t="shared" si="15"/>
        <v>2.06</v>
      </c>
      <c r="X109" s="17">
        <v>2.06</v>
      </c>
      <c r="Y109" s="17">
        <v>0</v>
      </c>
      <c r="Z109" s="17">
        <v>0</v>
      </c>
      <c r="AA109" s="11">
        <f t="shared" si="16"/>
        <v>2.06</v>
      </c>
      <c r="AB109" s="17">
        <v>2.06</v>
      </c>
      <c r="AC109" s="17">
        <v>0</v>
      </c>
      <c r="AD109" s="17">
        <v>0</v>
      </c>
      <c r="AE109" s="14" t="s">
        <v>45</v>
      </c>
      <c r="AF109" s="17" t="s">
        <v>31</v>
      </c>
      <c r="AG109" s="15" t="s">
        <v>50</v>
      </c>
      <c r="AH109" s="15" t="s">
        <v>50</v>
      </c>
      <c r="AI109" s="15"/>
    </row>
  </sheetData>
  <autoFilter ref="A81:AI109" xr:uid="{37180FC1-DC86-4FF4-8D60-5EB918322153}"/>
  <mergeCells count="4">
    <mergeCell ref="A3:AD3"/>
    <mergeCell ref="A5:AD5"/>
    <mergeCell ref="A75:AI75"/>
    <mergeCell ref="A77:AI77"/>
  </mergeCells>
  <phoneticPr fontId="6" type="noConversion"/>
  <pageMargins left="0.7" right="0.7" top="0.75" bottom="0.75" header="0.3" footer="0.3"/>
  <pageSetup paperSize="9" scale="1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0"/>
  <sheetViews>
    <sheetView topLeftCell="A6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19.140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399</v>
      </c>
      <c r="C10" s="15" t="s">
        <v>350</v>
      </c>
      <c r="D10" s="15">
        <v>40</v>
      </c>
      <c r="E10" s="15" t="s">
        <v>351</v>
      </c>
      <c r="F10" s="15" t="s">
        <v>315</v>
      </c>
      <c r="G10" s="15" t="s">
        <v>351</v>
      </c>
      <c r="H10" s="15" t="s">
        <v>400</v>
      </c>
      <c r="I10" s="15" t="s">
        <v>401</v>
      </c>
      <c r="J10" s="15">
        <v>90215835</v>
      </c>
      <c r="K10" s="15" t="s">
        <v>56</v>
      </c>
      <c r="L10" s="15" t="s">
        <v>57</v>
      </c>
      <c r="M10" s="15" t="s">
        <v>32</v>
      </c>
      <c r="N10" s="16">
        <v>17</v>
      </c>
      <c r="O10" s="13">
        <f t="shared" ref="O10" si="0">P10+Q10+R10</f>
        <v>3.09</v>
      </c>
      <c r="P10" s="11">
        <f t="shared" ref="P10" si="1">T10+X10+AB10</f>
        <v>3.09</v>
      </c>
      <c r="Q10" s="11">
        <f t="shared" ref="Q10" si="2">U10+Y10+AC10</f>
        <v>0</v>
      </c>
      <c r="R10" s="11">
        <f t="shared" ref="R10" si="3">V10+Z10+AD10</f>
        <v>0</v>
      </c>
      <c r="S10" s="11">
        <f t="shared" ref="S10" si="4">T10+U10+V10</f>
        <v>1.03</v>
      </c>
      <c r="T10" s="17">
        <v>1.03</v>
      </c>
      <c r="U10" s="17">
        <v>0</v>
      </c>
      <c r="V10" s="17">
        <v>0</v>
      </c>
      <c r="W10" s="11">
        <f t="shared" ref="W10" si="5">X10+Y10+Z10</f>
        <v>1.03</v>
      </c>
      <c r="X10" s="17">
        <v>1.03</v>
      </c>
      <c r="Y10" s="17">
        <v>0</v>
      </c>
      <c r="Z10" s="17">
        <v>0</v>
      </c>
      <c r="AA10" s="11">
        <f t="shared" ref="AA10" si="6">AB10+AC10+AD10</f>
        <v>1.03</v>
      </c>
      <c r="AB10" s="17">
        <v>1.03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399</v>
      </c>
      <c r="AI10" s="15"/>
    </row>
  </sheetData>
  <autoFilter ref="A9:AI10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B062B-F301-4BB6-A39F-3B42B0D0A1D9}">
  <sheetPr>
    <pageSetUpPr fitToPage="1"/>
  </sheetPr>
  <dimension ref="A1:AI10"/>
  <sheetViews>
    <sheetView topLeftCell="A4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5.140625" style="1" bestFit="1" customWidth="1"/>
    <col min="3" max="3" width="4.285156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36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402</v>
      </c>
      <c r="C10" s="15" t="s">
        <v>29</v>
      </c>
      <c r="D10" s="15">
        <v>50</v>
      </c>
      <c r="E10" s="15" t="s">
        <v>403</v>
      </c>
      <c r="F10" s="15" t="s">
        <v>51</v>
      </c>
      <c r="G10" s="15" t="s">
        <v>351</v>
      </c>
      <c r="H10" s="15" t="s">
        <v>404</v>
      </c>
      <c r="I10" s="15" t="s">
        <v>405</v>
      </c>
      <c r="J10" s="15">
        <v>10518676</v>
      </c>
      <c r="K10" s="15" t="s">
        <v>56</v>
      </c>
      <c r="L10" s="15" t="s">
        <v>57</v>
      </c>
      <c r="M10" s="15" t="s">
        <v>32</v>
      </c>
      <c r="N10" s="16">
        <v>16</v>
      </c>
      <c r="O10" s="13">
        <f t="shared" ref="O10" si="0">P10+Q10+R10</f>
        <v>7.3770000000000007</v>
      </c>
      <c r="P10" s="11">
        <f t="shared" ref="P10:R10" si="1">T10+X10+AB10</f>
        <v>7.3770000000000007</v>
      </c>
      <c r="Q10" s="11">
        <f t="shared" si="1"/>
        <v>0</v>
      </c>
      <c r="R10" s="11">
        <f t="shared" si="1"/>
        <v>0</v>
      </c>
      <c r="S10" s="11">
        <f t="shared" ref="S10" si="2">T10+U10+V10</f>
        <v>2.4590000000000001</v>
      </c>
      <c r="T10" s="17">
        <v>2.4590000000000001</v>
      </c>
      <c r="U10" s="17">
        <v>0</v>
      </c>
      <c r="V10" s="17">
        <v>0</v>
      </c>
      <c r="W10" s="11">
        <f t="shared" ref="W10" si="3">X10+Y10+Z10</f>
        <v>2.4590000000000001</v>
      </c>
      <c r="X10" s="17">
        <v>2.4590000000000001</v>
      </c>
      <c r="Y10" s="17">
        <v>0</v>
      </c>
      <c r="Z10" s="17">
        <v>0</v>
      </c>
      <c r="AA10" s="11">
        <f t="shared" ref="AA10" si="4">AB10+AC10+AD10</f>
        <v>2.4590000000000001</v>
      </c>
      <c r="AB10" s="17">
        <v>2.4590000000000001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406</v>
      </c>
      <c r="AI10" s="15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746E-2215-45DA-B3DE-F57FE2DA1940}">
  <sheetPr>
    <pageSetUpPr fitToPage="1"/>
  </sheetPr>
  <dimension ref="A1:AI10"/>
  <sheetViews>
    <sheetView workbookViewId="0">
      <selection activeCell="E16" sqref="E16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6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22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407</v>
      </c>
      <c r="C10" s="15" t="s">
        <v>350</v>
      </c>
      <c r="D10" s="15">
        <v>34</v>
      </c>
      <c r="E10" s="15" t="s">
        <v>351</v>
      </c>
      <c r="F10" s="15" t="s">
        <v>51</v>
      </c>
      <c r="G10" s="15" t="s">
        <v>351</v>
      </c>
      <c r="H10" s="15" t="s">
        <v>29</v>
      </c>
      <c r="I10" s="15" t="s">
        <v>353</v>
      </c>
      <c r="J10" s="15">
        <v>93930863</v>
      </c>
      <c r="K10" s="15" t="s">
        <v>56</v>
      </c>
      <c r="L10" s="15" t="s">
        <v>57</v>
      </c>
      <c r="M10" s="15" t="s">
        <v>40</v>
      </c>
      <c r="N10" s="16">
        <v>40</v>
      </c>
      <c r="O10" s="13">
        <f t="shared" ref="O10" si="0">P10+Q10+R10</f>
        <v>121.34399999999999</v>
      </c>
      <c r="P10" s="11">
        <f t="shared" ref="P10:R10" si="1">T10+X10+AB10</f>
        <v>121.34399999999999</v>
      </c>
      <c r="Q10" s="11">
        <f t="shared" si="1"/>
        <v>0</v>
      </c>
      <c r="R10" s="11">
        <f t="shared" si="1"/>
        <v>0</v>
      </c>
      <c r="S10" s="11">
        <f t="shared" ref="S10" si="2">T10+U10+V10</f>
        <v>40.448</v>
      </c>
      <c r="T10" s="17">
        <v>40.448</v>
      </c>
      <c r="U10" s="17">
        <v>0</v>
      </c>
      <c r="V10" s="17">
        <v>0</v>
      </c>
      <c r="W10" s="11">
        <f t="shared" ref="W10" si="3">X10+Y10+Z10</f>
        <v>40.448</v>
      </c>
      <c r="X10" s="17">
        <v>40.448</v>
      </c>
      <c r="Y10" s="17">
        <v>0</v>
      </c>
      <c r="Z10" s="17">
        <v>0</v>
      </c>
      <c r="AA10" s="11">
        <f t="shared" ref="AA10" si="4">AB10+AC10+AD10</f>
        <v>40.448</v>
      </c>
      <c r="AB10" s="17">
        <v>40.448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407</v>
      </c>
      <c r="AI10" s="15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CA69-89BA-48CA-90BC-34BD1DFDB50F}">
  <sheetPr>
    <pageSetUpPr fitToPage="1"/>
  </sheetPr>
  <dimension ref="A1:AI13"/>
  <sheetViews>
    <sheetView workbookViewId="0">
      <selection activeCell="A10" sqref="A10:A13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285156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30.71093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326</v>
      </c>
      <c r="C10" s="15" t="s">
        <v>29</v>
      </c>
      <c r="D10" s="15">
        <v>76</v>
      </c>
      <c r="E10" s="15" t="s">
        <v>196</v>
      </c>
      <c r="F10" s="15" t="s">
        <v>51</v>
      </c>
      <c r="G10" s="15" t="s">
        <v>351</v>
      </c>
      <c r="H10" s="15" t="s">
        <v>408</v>
      </c>
      <c r="I10" s="15" t="s">
        <v>409</v>
      </c>
      <c r="J10" s="15">
        <v>23600021</v>
      </c>
      <c r="K10" s="15" t="s">
        <v>56</v>
      </c>
      <c r="L10" s="15" t="s">
        <v>57</v>
      </c>
      <c r="M10" s="15" t="s">
        <v>32</v>
      </c>
      <c r="N10" s="16">
        <v>4</v>
      </c>
      <c r="O10" s="13">
        <f t="shared" ref="O10:O13" si="0">P10+Q10+R10</f>
        <v>0.50700000000000001</v>
      </c>
      <c r="P10" s="11">
        <f t="shared" ref="P10:R13" si="1">T10+X10+AB10</f>
        <v>0.50700000000000001</v>
      </c>
      <c r="Q10" s="11">
        <f t="shared" si="1"/>
        <v>0</v>
      </c>
      <c r="R10" s="11">
        <f t="shared" si="1"/>
        <v>0</v>
      </c>
      <c r="S10" s="11">
        <f t="shared" ref="S10:S13" si="2">T10+U10+V10</f>
        <v>0.16900000000000001</v>
      </c>
      <c r="T10" s="17">
        <v>0.16900000000000001</v>
      </c>
      <c r="U10" s="17">
        <v>0</v>
      </c>
      <c r="V10" s="17">
        <v>0</v>
      </c>
      <c r="W10" s="11">
        <f t="shared" ref="W10:W13" si="3">X10+Y10+Z10</f>
        <v>0.16900000000000001</v>
      </c>
      <c r="X10" s="17">
        <v>0.16900000000000001</v>
      </c>
      <c r="Y10" s="17">
        <v>0</v>
      </c>
      <c r="Z10" s="17">
        <v>0</v>
      </c>
      <c r="AA10" s="11">
        <f t="shared" ref="AA10:AA13" si="4">AB10+AC10+AD10</f>
        <v>0.16900000000000001</v>
      </c>
      <c r="AB10" s="17">
        <v>0.16900000000000001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410</v>
      </c>
      <c r="AI10" s="15"/>
    </row>
    <row r="11" spans="1:35" ht="15" customHeight="1" x14ac:dyDescent="0.25">
      <c r="A11" s="9" t="s">
        <v>440</v>
      </c>
      <c r="B11" s="15" t="s">
        <v>48</v>
      </c>
      <c r="C11" s="15" t="s">
        <v>29</v>
      </c>
      <c r="D11" s="15">
        <v>76</v>
      </c>
      <c r="E11" s="15" t="s">
        <v>196</v>
      </c>
      <c r="F11" s="15" t="s">
        <v>51</v>
      </c>
      <c r="G11" s="15" t="s">
        <v>351</v>
      </c>
      <c r="H11" s="15" t="s">
        <v>411</v>
      </c>
      <c r="I11" s="15" t="s">
        <v>412</v>
      </c>
      <c r="J11" s="15">
        <v>12353536</v>
      </c>
      <c r="K11" s="15" t="s">
        <v>56</v>
      </c>
      <c r="L11" s="15" t="s">
        <v>57</v>
      </c>
      <c r="M11" s="15" t="s">
        <v>32</v>
      </c>
      <c r="N11" s="16">
        <v>40</v>
      </c>
      <c r="O11" s="13">
        <f t="shared" si="0"/>
        <v>64.004999999999995</v>
      </c>
      <c r="P11" s="11">
        <f t="shared" si="1"/>
        <v>64.004999999999995</v>
      </c>
      <c r="Q11" s="11">
        <f t="shared" si="1"/>
        <v>0</v>
      </c>
      <c r="R11" s="11">
        <f t="shared" si="1"/>
        <v>0</v>
      </c>
      <c r="S11" s="11">
        <f t="shared" si="2"/>
        <v>21.335000000000001</v>
      </c>
      <c r="T11" s="17">
        <v>21.335000000000001</v>
      </c>
      <c r="U11" s="17">
        <v>0</v>
      </c>
      <c r="V11" s="17">
        <v>0</v>
      </c>
      <c r="W11" s="11">
        <f t="shared" si="3"/>
        <v>21.335000000000001</v>
      </c>
      <c r="X11" s="17">
        <v>21.335000000000001</v>
      </c>
      <c r="Y11" s="17">
        <v>0</v>
      </c>
      <c r="Z11" s="17">
        <v>0</v>
      </c>
      <c r="AA11" s="11">
        <f t="shared" si="4"/>
        <v>21.335000000000001</v>
      </c>
      <c r="AB11" s="17">
        <v>21.335000000000001</v>
      </c>
      <c r="AC11" s="17">
        <v>0</v>
      </c>
      <c r="AD11" s="17">
        <v>0</v>
      </c>
      <c r="AE11" s="14" t="s">
        <v>45</v>
      </c>
      <c r="AF11" s="17" t="s">
        <v>31</v>
      </c>
      <c r="AG11" s="15" t="s">
        <v>50</v>
      </c>
      <c r="AH11" s="15" t="s">
        <v>410</v>
      </c>
      <c r="AI11" s="15"/>
    </row>
    <row r="12" spans="1:35" ht="15" customHeight="1" x14ac:dyDescent="0.25">
      <c r="A12" s="9" t="s">
        <v>441</v>
      </c>
      <c r="B12" s="15" t="s">
        <v>413</v>
      </c>
      <c r="C12" s="15" t="s">
        <v>29</v>
      </c>
      <c r="D12" s="15">
        <v>76</v>
      </c>
      <c r="E12" s="15" t="s">
        <v>196</v>
      </c>
      <c r="F12" s="15" t="s">
        <v>51</v>
      </c>
      <c r="G12" s="15" t="s">
        <v>351</v>
      </c>
      <c r="H12" s="15" t="s">
        <v>414</v>
      </c>
      <c r="I12" s="15" t="s">
        <v>415</v>
      </c>
      <c r="J12" s="15" t="s">
        <v>416</v>
      </c>
      <c r="K12" s="15" t="s">
        <v>56</v>
      </c>
      <c r="L12" s="15" t="s">
        <v>57</v>
      </c>
      <c r="M12" s="15" t="s">
        <v>32</v>
      </c>
      <c r="N12" s="16">
        <v>5</v>
      </c>
      <c r="O12" s="13">
        <f t="shared" si="0"/>
        <v>1.9470000000000001</v>
      </c>
      <c r="P12" s="11">
        <f t="shared" si="1"/>
        <v>1.9470000000000001</v>
      </c>
      <c r="Q12" s="11">
        <f t="shared" si="1"/>
        <v>0</v>
      </c>
      <c r="R12" s="11">
        <f t="shared" si="1"/>
        <v>0</v>
      </c>
      <c r="S12" s="11">
        <f t="shared" si="2"/>
        <v>0.64900000000000002</v>
      </c>
      <c r="T12" s="17">
        <v>0.64900000000000002</v>
      </c>
      <c r="U12" s="17">
        <v>0</v>
      </c>
      <c r="V12" s="17">
        <v>0</v>
      </c>
      <c r="W12" s="11">
        <f t="shared" si="3"/>
        <v>0.64900000000000002</v>
      </c>
      <c r="X12" s="17">
        <v>0.64900000000000002</v>
      </c>
      <c r="Y12" s="17">
        <v>0</v>
      </c>
      <c r="Z12" s="17">
        <v>0</v>
      </c>
      <c r="AA12" s="11">
        <f t="shared" si="4"/>
        <v>0.64900000000000002</v>
      </c>
      <c r="AB12" s="17">
        <v>0.64900000000000002</v>
      </c>
      <c r="AC12" s="17">
        <v>0</v>
      </c>
      <c r="AD12" s="17">
        <v>0</v>
      </c>
      <c r="AE12" s="14" t="s">
        <v>45</v>
      </c>
      <c r="AF12" s="17" t="s">
        <v>31</v>
      </c>
      <c r="AG12" s="15" t="s">
        <v>50</v>
      </c>
      <c r="AH12" s="15" t="s">
        <v>410</v>
      </c>
      <c r="AI12" s="15"/>
    </row>
    <row r="13" spans="1:35" ht="15" customHeight="1" x14ac:dyDescent="0.25">
      <c r="A13" s="9" t="s">
        <v>442</v>
      </c>
      <c r="B13" s="15" t="s">
        <v>326</v>
      </c>
      <c r="C13" s="15" t="s">
        <v>29</v>
      </c>
      <c r="D13" s="15">
        <v>63</v>
      </c>
      <c r="E13" s="15" t="s">
        <v>101</v>
      </c>
      <c r="F13" s="15" t="s">
        <v>51</v>
      </c>
      <c r="G13" s="15" t="s">
        <v>351</v>
      </c>
      <c r="H13" s="15" t="s">
        <v>417</v>
      </c>
      <c r="I13" s="15" t="s">
        <v>418</v>
      </c>
      <c r="J13" s="15">
        <v>94089235</v>
      </c>
      <c r="K13" s="15" t="s">
        <v>56</v>
      </c>
      <c r="L13" s="15" t="s">
        <v>57</v>
      </c>
      <c r="M13" s="15" t="s">
        <v>32</v>
      </c>
      <c r="N13" s="16">
        <v>40</v>
      </c>
      <c r="O13" s="13">
        <f t="shared" si="0"/>
        <v>14.196000000000002</v>
      </c>
      <c r="P13" s="11">
        <f t="shared" si="1"/>
        <v>14.196000000000002</v>
      </c>
      <c r="Q13" s="11">
        <f t="shared" si="1"/>
        <v>0</v>
      </c>
      <c r="R13" s="11">
        <f t="shared" si="1"/>
        <v>0</v>
      </c>
      <c r="S13" s="11">
        <f t="shared" si="2"/>
        <v>4.7320000000000002</v>
      </c>
      <c r="T13" s="17">
        <v>4.7320000000000002</v>
      </c>
      <c r="U13" s="17">
        <v>0</v>
      </c>
      <c r="V13" s="17">
        <v>0</v>
      </c>
      <c r="W13" s="11">
        <f t="shared" si="3"/>
        <v>4.7320000000000002</v>
      </c>
      <c r="X13" s="17">
        <v>4.7320000000000002</v>
      </c>
      <c r="Y13" s="17">
        <v>0</v>
      </c>
      <c r="Z13" s="17">
        <v>0</v>
      </c>
      <c r="AA13" s="11">
        <f t="shared" si="4"/>
        <v>4.7320000000000002</v>
      </c>
      <c r="AB13" s="17">
        <v>4.7320000000000002</v>
      </c>
      <c r="AC13" s="17">
        <v>0</v>
      </c>
      <c r="AD13" s="17">
        <v>0</v>
      </c>
      <c r="AE13" s="14" t="s">
        <v>45</v>
      </c>
      <c r="AF13" s="17" t="s">
        <v>31</v>
      </c>
      <c r="AG13" s="15" t="s">
        <v>50</v>
      </c>
      <c r="AH13" s="15" t="s">
        <v>410</v>
      </c>
      <c r="AI13" s="15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37566-2633-4A0C-BCB2-AA6638EB02E7}">
  <sheetPr>
    <pageSetUpPr fitToPage="1"/>
  </sheetPr>
  <dimension ref="A1:AI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285156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24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326</v>
      </c>
      <c r="C10" s="15" t="s">
        <v>29</v>
      </c>
      <c r="D10" s="15">
        <v>30</v>
      </c>
      <c r="E10" s="15" t="s">
        <v>134</v>
      </c>
      <c r="F10" s="15" t="s">
        <v>51</v>
      </c>
      <c r="G10" s="15" t="s">
        <v>351</v>
      </c>
      <c r="H10" s="15" t="s">
        <v>419</v>
      </c>
      <c r="I10" s="15" t="s">
        <v>420</v>
      </c>
      <c r="J10" s="15">
        <v>71363635</v>
      </c>
      <c r="K10" s="15" t="s">
        <v>56</v>
      </c>
      <c r="L10" s="15" t="s">
        <v>57</v>
      </c>
      <c r="M10" s="15" t="s">
        <v>32</v>
      </c>
      <c r="N10" s="16">
        <v>40</v>
      </c>
      <c r="O10" s="13">
        <f t="shared" ref="O10" si="0">P10+Q10+R10</f>
        <v>50.492999999999995</v>
      </c>
      <c r="P10" s="11">
        <f t="shared" ref="P10:R10" si="1">T10+X10+AB10</f>
        <v>50.492999999999995</v>
      </c>
      <c r="Q10" s="11">
        <f t="shared" si="1"/>
        <v>0</v>
      </c>
      <c r="R10" s="11">
        <f t="shared" si="1"/>
        <v>0</v>
      </c>
      <c r="S10" s="11">
        <f t="shared" ref="S10" si="2">T10+U10+V10</f>
        <v>16.831</v>
      </c>
      <c r="T10" s="17">
        <v>16.831</v>
      </c>
      <c r="U10" s="17">
        <v>0</v>
      </c>
      <c r="V10" s="17">
        <v>0</v>
      </c>
      <c r="W10" s="11">
        <f t="shared" ref="W10" si="3">X10+Y10+Z10</f>
        <v>16.831</v>
      </c>
      <c r="X10" s="17">
        <v>16.831</v>
      </c>
      <c r="Y10" s="17">
        <v>0</v>
      </c>
      <c r="Z10" s="17">
        <v>0</v>
      </c>
      <c r="AA10" s="11">
        <f t="shared" ref="AA10" si="4">AB10+AC10+AD10</f>
        <v>16.831</v>
      </c>
      <c r="AB10" s="17">
        <v>16.831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421</v>
      </c>
      <c r="AI10" s="15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2C1D8-6440-4776-998A-7834A3279535}">
  <sheetPr>
    <pageSetUpPr fitToPage="1"/>
  </sheetPr>
  <dimension ref="A1:AI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6" style="1" bestFit="1" customWidth="1"/>
    <col min="4" max="4" width="8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413</v>
      </c>
      <c r="C10" s="15" t="s">
        <v>350</v>
      </c>
      <c r="D10" s="15" t="s">
        <v>422</v>
      </c>
      <c r="E10" s="15" t="s">
        <v>351</v>
      </c>
      <c r="F10" s="15" t="s">
        <v>51</v>
      </c>
      <c r="G10" s="15" t="s">
        <v>351</v>
      </c>
      <c r="H10" s="15" t="s">
        <v>423</v>
      </c>
      <c r="I10" s="15" t="s">
        <v>424</v>
      </c>
      <c r="J10" s="15">
        <v>10231992</v>
      </c>
      <c r="K10" s="15" t="s">
        <v>56</v>
      </c>
      <c r="L10" s="15" t="s">
        <v>57</v>
      </c>
      <c r="M10" s="15" t="s">
        <v>32</v>
      </c>
      <c r="N10" s="16">
        <v>18</v>
      </c>
      <c r="O10" s="13">
        <f t="shared" ref="O10" si="0">P10+Q10+R10</f>
        <v>11.211</v>
      </c>
      <c r="P10" s="11">
        <f t="shared" ref="P10:R10" si="1">T10+X10+AB10</f>
        <v>11.211</v>
      </c>
      <c r="Q10" s="11">
        <f t="shared" si="1"/>
        <v>0</v>
      </c>
      <c r="R10" s="11">
        <f t="shared" si="1"/>
        <v>0</v>
      </c>
      <c r="S10" s="11">
        <f t="shared" ref="S10" si="2">T10+U10+V10</f>
        <v>3.7370000000000001</v>
      </c>
      <c r="T10" s="17">
        <v>3.7370000000000001</v>
      </c>
      <c r="U10" s="17">
        <v>0</v>
      </c>
      <c r="V10" s="17">
        <v>0</v>
      </c>
      <c r="W10" s="11">
        <f t="shared" ref="W10" si="3">X10+Y10+Z10</f>
        <v>3.7370000000000001</v>
      </c>
      <c r="X10" s="17">
        <v>3.7370000000000001</v>
      </c>
      <c r="Y10" s="17">
        <v>0</v>
      </c>
      <c r="Z10" s="17">
        <v>0</v>
      </c>
      <c r="AA10" s="11">
        <f t="shared" ref="AA10" si="4">AB10+AC10+AD10</f>
        <v>3.7370000000000001</v>
      </c>
      <c r="AB10" s="17">
        <v>3.7370000000000001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425</v>
      </c>
      <c r="AI10" s="15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FF29-3D79-4BF0-AA02-8F7C49B97477}">
  <sheetPr>
    <pageSetUpPr fitToPage="1"/>
  </sheetPr>
  <dimension ref="A1:AI11"/>
  <sheetViews>
    <sheetView topLeftCell="A7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140625" style="1" bestFit="1" customWidth="1"/>
    <col min="4" max="4" width="4.1406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1.5703125" style="1" bestFit="1" customWidth="1"/>
    <col min="34" max="34" width="25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426</v>
      </c>
      <c r="C10" s="15" t="s">
        <v>276</v>
      </c>
      <c r="D10" s="15">
        <v>21</v>
      </c>
      <c r="E10" s="15" t="s">
        <v>351</v>
      </c>
      <c r="F10" s="15" t="s">
        <v>51</v>
      </c>
      <c r="G10" s="15" t="s">
        <v>351</v>
      </c>
      <c r="H10" s="15" t="s">
        <v>427</v>
      </c>
      <c r="I10" s="15" t="s">
        <v>428</v>
      </c>
      <c r="J10" s="15">
        <v>10797297</v>
      </c>
      <c r="K10" s="15" t="s">
        <v>56</v>
      </c>
      <c r="L10" s="15" t="s">
        <v>57</v>
      </c>
      <c r="M10" s="15" t="s">
        <v>39</v>
      </c>
      <c r="N10" s="16">
        <v>16</v>
      </c>
      <c r="O10" s="13">
        <f t="shared" ref="O10:O11" si="0">P10+Q10+R10</f>
        <v>3.5550000000000002</v>
      </c>
      <c r="P10" s="11">
        <f t="shared" ref="P10:R11" si="1">T10+X10+AB10</f>
        <v>3.5550000000000002</v>
      </c>
      <c r="Q10" s="11">
        <f t="shared" si="1"/>
        <v>0</v>
      </c>
      <c r="R10" s="11">
        <f t="shared" si="1"/>
        <v>0</v>
      </c>
      <c r="S10" s="11">
        <f t="shared" ref="S10:S11" si="2">T10+U10+V10</f>
        <v>1.1850000000000001</v>
      </c>
      <c r="T10" s="17">
        <v>1.1850000000000001</v>
      </c>
      <c r="U10" s="17">
        <v>0</v>
      </c>
      <c r="V10" s="17">
        <v>0</v>
      </c>
      <c r="W10" s="11">
        <f t="shared" ref="W10:W11" si="3">X10+Y10+Z10</f>
        <v>1.1850000000000001</v>
      </c>
      <c r="X10" s="17">
        <v>1.1850000000000001</v>
      </c>
      <c r="Y10" s="17">
        <v>0</v>
      </c>
      <c r="Z10" s="17">
        <v>0</v>
      </c>
      <c r="AA10" s="11">
        <f t="shared" ref="AA10:AA11" si="4">AB10+AC10+AD10</f>
        <v>1.1850000000000001</v>
      </c>
      <c r="AB10" s="17">
        <v>1.1850000000000001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50</v>
      </c>
      <c r="AH10" s="15" t="s">
        <v>429</v>
      </c>
      <c r="AI10" s="15"/>
    </row>
    <row r="11" spans="1:35" ht="15" customHeight="1" x14ac:dyDescent="0.25">
      <c r="A11" s="9" t="s">
        <v>440</v>
      </c>
      <c r="B11" s="15" t="s">
        <v>426</v>
      </c>
      <c r="C11" s="15" t="s">
        <v>276</v>
      </c>
      <c r="D11" s="15" t="s">
        <v>430</v>
      </c>
      <c r="E11" s="15" t="s">
        <v>351</v>
      </c>
      <c r="F11" s="15" t="s">
        <v>51</v>
      </c>
      <c r="G11" s="15" t="s">
        <v>351</v>
      </c>
      <c r="H11" s="15" t="s">
        <v>431</v>
      </c>
      <c r="I11" s="15" t="s">
        <v>432</v>
      </c>
      <c r="J11" s="15">
        <v>269368852</v>
      </c>
      <c r="K11" s="15" t="s">
        <v>56</v>
      </c>
      <c r="L11" s="15" t="s">
        <v>57</v>
      </c>
      <c r="M11" s="15" t="s">
        <v>39</v>
      </c>
      <c r="N11" s="16">
        <v>3</v>
      </c>
      <c r="O11" s="13">
        <f t="shared" si="0"/>
        <v>0.309</v>
      </c>
      <c r="P11" s="11">
        <f t="shared" si="1"/>
        <v>0.309</v>
      </c>
      <c r="Q11" s="11">
        <f t="shared" si="1"/>
        <v>0</v>
      </c>
      <c r="R11" s="11">
        <f t="shared" si="1"/>
        <v>0</v>
      </c>
      <c r="S11" s="11">
        <f t="shared" si="2"/>
        <v>0.10299999999999999</v>
      </c>
      <c r="T11" s="17">
        <v>0.10299999999999999</v>
      </c>
      <c r="U11" s="17">
        <v>0</v>
      </c>
      <c r="V11" s="17">
        <v>0</v>
      </c>
      <c r="W11" s="11">
        <f t="shared" si="3"/>
        <v>0.10299999999999999</v>
      </c>
      <c r="X11" s="17">
        <v>0.10299999999999999</v>
      </c>
      <c r="Y11" s="17">
        <v>0</v>
      </c>
      <c r="Z11" s="17">
        <v>0</v>
      </c>
      <c r="AA11" s="11">
        <f t="shared" si="4"/>
        <v>0.10299999999999999</v>
      </c>
      <c r="AB11" s="17">
        <v>0.10299999999999999</v>
      </c>
      <c r="AC11" s="17">
        <v>0</v>
      </c>
      <c r="AD11" s="17">
        <v>0</v>
      </c>
      <c r="AE11" s="14" t="s">
        <v>45</v>
      </c>
      <c r="AF11" s="17" t="s">
        <v>31</v>
      </c>
      <c r="AG11" s="15" t="s">
        <v>50</v>
      </c>
      <c r="AH11" s="15" t="s">
        <v>429</v>
      </c>
      <c r="AI11" s="15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17AE4-539B-46B5-A54C-558538AF111D}">
  <sheetPr>
    <pageSetUpPr fitToPage="1"/>
  </sheetPr>
  <dimension ref="A1:AI10"/>
  <sheetViews>
    <sheetView topLeftCell="A5" workbookViewId="0">
      <selection activeCell="C17" sqref="C17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25.71093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438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18" t="s">
        <v>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5"/>
    </row>
    <row r="5" spans="1:35" ht="18.75" x14ac:dyDescent="0.25">
      <c r="A5" s="19" t="s">
        <v>499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34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35</v>
      </c>
      <c r="S9" s="8" t="s">
        <v>21</v>
      </c>
      <c r="T9" s="8" t="s">
        <v>22</v>
      </c>
      <c r="U9" s="8" t="s">
        <v>23</v>
      </c>
      <c r="V9" s="8" t="s">
        <v>36</v>
      </c>
      <c r="W9" s="8" t="s">
        <v>24</v>
      </c>
      <c r="X9" s="8" t="s">
        <v>25</v>
      </c>
      <c r="Y9" s="8" t="s">
        <v>26</v>
      </c>
      <c r="Z9" s="8" t="s">
        <v>37</v>
      </c>
      <c r="AA9" s="8" t="s">
        <v>41</v>
      </c>
      <c r="AB9" s="8" t="s">
        <v>42</v>
      </c>
      <c r="AC9" s="8" t="s">
        <v>43</v>
      </c>
      <c r="AD9" s="8" t="s">
        <v>44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38</v>
      </c>
    </row>
    <row r="10" spans="1:35" ht="15" customHeight="1" x14ac:dyDescent="0.25">
      <c r="A10" s="9" t="s">
        <v>439</v>
      </c>
      <c r="B10" s="15" t="s">
        <v>433</v>
      </c>
      <c r="C10" s="15" t="s">
        <v>49</v>
      </c>
      <c r="D10" s="15">
        <v>2</v>
      </c>
      <c r="E10" s="15" t="s">
        <v>351</v>
      </c>
      <c r="F10" s="15" t="s">
        <v>51</v>
      </c>
      <c r="G10" s="15" t="s">
        <v>351</v>
      </c>
      <c r="H10" s="15" t="s">
        <v>434</v>
      </c>
      <c r="I10" s="15" t="s">
        <v>435</v>
      </c>
      <c r="J10" s="15">
        <v>91453709</v>
      </c>
      <c r="K10" s="15" t="s">
        <v>56</v>
      </c>
      <c r="L10" s="15" t="s">
        <v>57</v>
      </c>
      <c r="M10" s="15" t="s">
        <v>32</v>
      </c>
      <c r="N10" s="16">
        <v>26</v>
      </c>
      <c r="O10" s="13">
        <f t="shared" ref="O10" si="0">P10+Q10+R10</f>
        <v>41.07</v>
      </c>
      <c r="P10" s="11">
        <f t="shared" ref="P10:R10" si="1">T10+X10+AB10</f>
        <v>41.07</v>
      </c>
      <c r="Q10" s="11">
        <f t="shared" si="1"/>
        <v>0</v>
      </c>
      <c r="R10" s="11">
        <f t="shared" si="1"/>
        <v>0</v>
      </c>
      <c r="S10" s="11">
        <f t="shared" ref="S10" si="2">T10+U10+V10</f>
        <v>13.69</v>
      </c>
      <c r="T10" s="17">
        <v>13.69</v>
      </c>
      <c r="U10" s="17">
        <v>0</v>
      </c>
      <c r="V10" s="17">
        <v>0</v>
      </c>
      <c r="W10" s="11">
        <f t="shared" ref="W10" si="3">X10+Y10+Z10</f>
        <v>13.69</v>
      </c>
      <c r="X10" s="17">
        <v>13.69</v>
      </c>
      <c r="Y10" s="17">
        <v>0</v>
      </c>
      <c r="Z10" s="17">
        <v>0</v>
      </c>
      <c r="AA10" s="11">
        <f t="shared" ref="AA10" si="4">AB10+AC10+AD10</f>
        <v>13.69</v>
      </c>
      <c r="AB10" s="17">
        <v>13.69</v>
      </c>
      <c r="AC10" s="17">
        <v>0</v>
      </c>
      <c r="AD10" s="17">
        <v>0</v>
      </c>
      <c r="AE10" s="14" t="s">
        <v>45</v>
      </c>
      <c r="AF10" s="17" t="s">
        <v>31</v>
      </c>
      <c r="AG10" s="15" t="s">
        <v>436</v>
      </c>
      <c r="AH10" s="15" t="s">
        <v>436</v>
      </c>
      <c r="AI10" s="15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Gmina Niegowa</vt:lpstr>
      <vt:lpstr>Gminny Żłobek</vt:lpstr>
      <vt:lpstr>SP w Niegowie F w Dąbrownie</vt:lpstr>
      <vt:lpstr>SP w Niegowie</vt:lpstr>
      <vt:lpstr>ZSP w Sokolnikach</vt:lpstr>
      <vt:lpstr>SP w Ludwinowie</vt:lpstr>
      <vt:lpstr>Przedszkole</vt:lpstr>
      <vt:lpstr>GOPS</vt:lpstr>
      <vt:lpstr>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2020-04-14T15:02:46Z</dcterms:modified>
</cp:coreProperties>
</file>