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099DFAE4-AABD-44C6-A5C4-083A0A1F8695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Olsztynek" sheetId="3" r:id="rId1"/>
    <sheet name="ZGM" sheetId="4" r:id="rId2"/>
    <sheet name="MOPS" sheetId="5" r:id="rId3"/>
    <sheet name="Przedszkole" sheetId="6" r:id="rId4"/>
    <sheet name="SP w Elgnówku" sheetId="7" r:id="rId5"/>
    <sheet name="SP nr 2" sheetId="8" r:id="rId6"/>
    <sheet name="ZSP w Waplewie" sheetId="9" r:id="rId7"/>
    <sheet name="SP nr 1" sheetId="10" r:id="rId8"/>
    <sheet name="MBP" sheetId="11" r:id="rId9"/>
    <sheet name="MDK" sheetId="12" r:id="rId10"/>
    <sheet name="GK" sheetId="13" r:id="rId11"/>
  </sheets>
  <definedNames>
    <definedName name="_xlnm._FilterDatabase" localSheetId="0" hidden="1">'Gmina Olsztynek'!$A$9:$AI$43</definedName>
    <definedName name="_xlnm._FilterDatabase" localSheetId="2" hidden="1">MOPS!$A$9:$AI$11</definedName>
    <definedName name="_xlnm._FilterDatabase" localSheetId="1" hidden="1">ZGM!$A$9:$AI$34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58" i="13" l="1"/>
  <c r="W58" i="13"/>
  <c r="S58" i="13"/>
  <c r="R58" i="13"/>
  <c r="O58" i="13" s="1"/>
  <c r="Q58" i="13"/>
  <c r="P58" i="13"/>
  <c r="AA57" i="13"/>
  <c r="W57" i="13"/>
  <c r="S57" i="13"/>
  <c r="R57" i="13"/>
  <c r="Q57" i="13"/>
  <c r="P57" i="13"/>
  <c r="AA56" i="13"/>
  <c r="W56" i="13"/>
  <c r="S56" i="13"/>
  <c r="R56" i="13"/>
  <c r="Q56" i="13"/>
  <c r="P56" i="13"/>
  <c r="AA55" i="13"/>
  <c r="W55" i="13"/>
  <c r="S55" i="13"/>
  <c r="R55" i="13"/>
  <c r="Q55" i="13"/>
  <c r="P55" i="13"/>
  <c r="O55" i="13" s="1"/>
  <c r="AA54" i="13"/>
  <c r="W54" i="13"/>
  <c r="S54" i="13"/>
  <c r="R54" i="13"/>
  <c r="Q54" i="13"/>
  <c r="P54" i="13"/>
  <c r="AA53" i="13"/>
  <c r="W53" i="13"/>
  <c r="S53" i="13"/>
  <c r="R53" i="13"/>
  <c r="Q53" i="13"/>
  <c r="O53" i="13" s="1"/>
  <c r="P53" i="13"/>
  <c r="AA52" i="13"/>
  <c r="W52" i="13"/>
  <c r="S52" i="13"/>
  <c r="R52" i="13"/>
  <c r="Q52" i="13"/>
  <c r="P52" i="13"/>
  <c r="AA51" i="13"/>
  <c r="W51" i="13"/>
  <c r="S51" i="13"/>
  <c r="R51" i="13"/>
  <c r="Q51" i="13"/>
  <c r="O51" i="13" s="1"/>
  <c r="P51" i="13"/>
  <c r="AA50" i="13"/>
  <c r="W50" i="13"/>
  <c r="S50" i="13"/>
  <c r="R50" i="13"/>
  <c r="Q50" i="13"/>
  <c r="P50" i="13"/>
  <c r="AA49" i="13"/>
  <c r="W49" i="13"/>
  <c r="S49" i="13"/>
  <c r="R49" i="13"/>
  <c r="Q49" i="13"/>
  <c r="P49" i="13"/>
  <c r="AA48" i="13"/>
  <c r="W48" i="13"/>
  <c r="S48" i="13"/>
  <c r="R48" i="13"/>
  <c r="Q48" i="13"/>
  <c r="P48" i="13"/>
  <c r="O48" i="13" s="1"/>
  <c r="AA47" i="13"/>
  <c r="W47" i="13"/>
  <c r="S47" i="13"/>
  <c r="R47" i="13"/>
  <c r="Q47" i="13"/>
  <c r="P47" i="13"/>
  <c r="O47" i="13" s="1"/>
  <c r="AA46" i="13"/>
  <c r="W46" i="13"/>
  <c r="S46" i="13"/>
  <c r="R46" i="13"/>
  <c r="Q46" i="13"/>
  <c r="P46" i="13"/>
  <c r="AA45" i="13"/>
  <c r="W45" i="13"/>
  <c r="S45" i="13"/>
  <c r="R45" i="13"/>
  <c r="Q45" i="13"/>
  <c r="O45" i="13" s="1"/>
  <c r="P45" i="13"/>
  <c r="AA44" i="13"/>
  <c r="W44" i="13"/>
  <c r="S44" i="13"/>
  <c r="R44" i="13"/>
  <c r="Q44" i="13"/>
  <c r="P44" i="13"/>
  <c r="AA43" i="13"/>
  <c r="W43" i="13"/>
  <c r="S43" i="13"/>
  <c r="R43" i="13"/>
  <c r="Q43" i="13"/>
  <c r="P43" i="13"/>
  <c r="O43" i="13"/>
  <c r="AA42" i="13"/>
  <c r="W42" i="13"/>
  <c r="S42" i="13"/>
  <c r="R42" i="13"/>
  <c r="O42" i="13" s="1"/>
  <c r="Q42" i="13"/>
  <c r="P42" i="13"/>
  <c r="AA41" i="13"/>
  <c r="W41" i="13"/>
  <c r="S41" i="13"/>
  <c r="R41" i="13"/>
  <c r="Q41" i="13"/>
  <c r="P41" i="13"/>
  <c r="AA40" i="13"/>
  <c r="W40" i="13"/>
  <c r="S40" i="13"/>
  <c r="R40" i="13"/>
  <c r="Q40" i="13"/>
  <c r="P40" i="13"/>
  <c r="AA39" i="13"/>
  <c r="W39" i="13"/>
  <c r="S39" i="13"/>
  <c r="R39" i="13"/>
  <c r="Q39" i="13"/>
  <c r="P39" i="13"/>
  <c r="O39" i="13" s="1"/>
  <c r="AA38" i="13"/>
  <c r="W38" i="13"/>
  <c r="S38" i="13"/>
  <c r="R38" i="13"/>
  <c r="Q38" i="13"/>
  <c r="P38" i="13"/>
  <c r="AA37" i="13"/>
  <c r="W37" i="13"/>
  <c r="S37" i="13"/>
  <c r="R37" i="13"/>
  <c r="Q37" i="13"/>
  <c r="O37" i="13" s="1"/>
  <c r="P37" i="13"/>
  <c r="AA36" i="13"/>
  <c r="W36" i="13"/>
  <c r="S36" i="13"/>
  <c r="R36" i="13"/>
  <c r="Q36" i="13"/>
  <c r="P36" i="13"/>
  <c r="AA35" i="13"/>
  <c r="W35" i="13"/>
  <c r="S35" i="13"/>
  <c r="R35" i="13"/>
  <c r="Q35" i="13"/>
  <c r="O35" i="13" s="1"/>
  <c r="P35" i="13"/>
  <c r="AA34" i="13"/>
  <c r="W34" i="13"/>
  <c r="S34" i="13"/>
  <c r="R34" i="13"/>
  <c r="Q34" i="13"/>
  <c r="P34" i="13"/>
  <c r="AA33" i="13"/>
  <c r="W33" i="13"/>
  <c r="S33" i="13"/>
  <c r="R33" i="13"/>
  <c r="Q33" i="13"/>
  <c r="P33" i="13"/>
  <c r="AA32" i="13"/>
  <c r="W32" i="13"/>
  <c r="S32" i="13"/>
  <c r="R32" i="13"/>
  <c r="Q32" i="13"/>
  <c r="P32" i="13"/>
  <c r="O32" i="13" s="1"/>
  <c r="AA31" i="13"/>
  <c r="W31" i="13"/>
  <c r="S31" i="13"/>
  <c r="R31" i="13"/>
  <c r="Q31" i="13"/>
  <c r="P31" i="13"/>
  <c r="O31" i="13" s="1"/>
  <c r="AA30" i="13"/>
  <c r="W30" i="13"/>
  <c r="S30" i="13"/>
  <c r="R30" i="13"/>
  <c r="Q30" i="13"/>
  <c r="P30" i="13"/>
  <c r="AA29" i="13"/>
  <c r="W29" i="13"/>
  <c r="S29" i="13"/>
  <c r="R29" i="13"/>
  <c r="Q29" i="13"/>
  <c r="O29" i="13" s="1"/>
  <c r="P29" i="13"/>
  <c r="AA28" i="13"/>
  <c r="W28" i="13"/>
  <c r="S28" i="13"/>
  <c r="R28" i="13"/>
  <c r="Q28" i="13"/>
  <c r="P28" i="13"/>
  <c r="AA27" i="13"/>
  <c r="W27" i="13"/>
  <c r="S27" i="13"/>
  <c r="R27" i="13"/>
  <c r="Q27" i="13"/>
  <c r="P27" i="13"/>
  <c r="O27" i="13"/>
  <c r="AA26" i="13"/>
  <c r="W26" i="13"/>
  <c r="S26" i="13"/>
  <c r="R26" i="13"/>
  <c r="O26" i="13" s="1"/>
  <c r="Q26" i="13"/>
  <c r="P26" i="13"/>
  <c r="AA25" i="13"/>
  <c r="W25" i="13"/>
  <c r="S25" i="13"/>
  <c r="R25" i="13"/>
  <c r="Q25" i="13"/>
  <c r="P25" i="13"/>
  <c r="AA24" i="13"/>
  <c r="W24" i="13"/>
  <c r="S24" i="13"/>
  <c r="R24" i="13"/>
  <c r="Q24" i="13"/>
  <c r="P24" i="13"/>
  <c r="AA23" i="13"/>
  <c r="W23" i="13"/>
  <c r="S23" i="13"/>
  <c r="R23" i="13"/>
  <c r="Q23" i="13"/>
  <c r="P23" i="13"/>
  <c r="O23" i="13" s="1"/>
  <c r="AA22" i="13"/>
  <c r="W22" i="13"/>
  <c r="S22" i="13"/>
  <c r="R22" i="13"/>
  <c r="Q22" i="13"/>
  <c r="P22" i="13"/>
  <c r="AA21" i="13"/>
  <c r="W21" i="13"/>
  <c r="S21" i="13"/>
  <c r="R21" i="13"/>
  <c r="Q21" i="13"/>
  <c r="O21" i="13" s="1"/>
  <c r="P21" i="13"/>
  <c r="AA20" i="13"/>
  <c r="W20" i="13"/>
  <c r="S20" i="13"/>
  <c r="R20" i="13"/>
  <c r="Q20" i="13"/>
  <c r="P20" i="13"/>
  <c r="AA19" i="13"/>
  <c r="W19" i="13"/>
  <c r="S19" i="13"/>
  <c r="R19" i="13"/>
  <c r="Q19" i="13"/>
  <c r="O19" i="13" s="1"/>
  <c r="P19" i="13"/>
  <c r="AA18" i="13"/>
  <c r="W18" i="13"/>
  <c r="S18" i="13"/>
  <c r="R18" i="13"/>
  <c r="Q18" i="13"/>
  <c r="P18" i="13"/>
  <c r="AA17" i="13"/>
  <c r="W17" i="13"/>
  <c r="S17" i="13"/>
  <c r="R17" i="13"/>
  <c r="Q17" i="13"/>
  <c r="P17" i="13"/>
  <c r="AA16" i="13"/>
  <c r="W16" i="13"/>
  <c r="S16" i="13"/>
  <c r="R16" i="13"/>
  <c r="Q16" i="13"/>
  <c r="P16" i="13"/>
  <c r="O16" i="13" s="1"/>
  <c r="AA15" i="13"/>
  <c r="W15" i="13"/>
  <c r="S15" i="13"/>
  <c r="R15" i="13"/>
  <c r="Q15" i="13"/>
  <c r="P15" i="13"/>
  <c r="O15" i="13" s="1"/>
  <c r="AA14" i="13"/>
  <c r="W14" i="13"/>
  <c r="S14" i="13"/>
  <c r="R14" i="13"/>
  <c r="Q14" i="13"/>
  <c r="P14" i="13"/>
  <c r="AA13" i="13"/>
  <c r="W13" i="13"/>
  <c r="S13" i="13"/>
  <c r="R13" i="13"/>
  <c r="Q13" i="13"/>
  <c r="O13" i="13" s="1"/>
  <c r="P13" i="13"/>
  <c r="AA12" i="13"/>
  <c r="W12" i="13"/>
  <c r="S12" i="13"/>
  <c r="R12" i="13"/>
  <c r="Q12" i="13"/>
  <c r="P12" i="13"/>
  <c r="AA11" i="13"/>
  <c r="W11" i="13"/>
  <c r="S11" i="13"/>
  <c r="R11" i="13"/>
  <c r="Q11" i="13"/>
  <c r="P11" i="13"/>
  <c r="O11" i="13"/>
  <c r="AA10" i="13"/>
  <c r="W10" i="13"/>
  <c r="S10" i="13"/>
  <c r="R10" i="13"/>
  <c r="O10" i="13" s="1"/>
  <c r="Q10" i="13"/>
  <c r="P10" i="13"/>
  <c r="AA11" i="12"/>
  <c r="W11" i="12"/>
  <c r="S11" i="12"/>
  <c r="R11" i="12"/>
  <c r="Q11" i="12"/>
  <c r="P11" i="12"/>
  <c r="AA10" i="12"/>
  <c r="W10" i="12"/>
  <c r="S10" i="12"/>
  <c r="R10" i="12"/>
  <c r="Q10" i="12"/>
  <c r="P10" i="12"/>
  <c r="AA10" i="11"/>
  <c r="W10" i="11"/>
  <c r="S10" i="11"/>
  <c r="R10" i="11"/>
  <c r="Q10" i="11"/>
  <c r="P10" i="11"/>
  <c r="AA11" i="10"/>
  <c r="W11" i="10"/>
  <c r="S11" i="10"/>
  <c r="R11" i="10"/>
  <c r="Q11" i="10"/>
  <c r="P11" i="10"/>
  <c r="AA10" i="10"/>
  <c r="W10" i="10"/>
  <c r="S10" i="10"/>
  <c r="R10" i="10"/>
  <c r="Q10" i="10"/>
  <c r="P10" i="10"/>
  <c r="AA11" i="9"/>
  <c r="W11" i="9"/>
  <c r="S11" i="9"/>
  <c r="R11" i="9"/>
  <c r="Q11" i="9"/>
  <c r="P11" i="9"/>
  <c r="AA10" i="9"/>
  <c r="W10" i="9"/>
  <c r="S10" i="9"/>
  <c r="R10" i="9"/>
  <c r="Q10" i="9"/>
  <c r="P10" i="9"/>
  <c r="AA13" i="8"/>
  <c r="W13" i="8"/>
  <c r="S13" i="8"/>
  <c r="R13" i="8"/>
  <c r="Q13" i="8"/>
  <c r="P13" i="8"/>
  <c r="AA12" i="8"/>
  <c r="W12" i="8"/>
  <c r="S12" i="8"/>
  <c r="R12" i="8"/>
  <c r="Q12" i="8"/>
  <c r="P12" i="8"/>
  <c r="AA11" i="8"/>
  <c r="W11" i="8"/>
  <c r="S11" i="8"/>
  <c r="R11" i="8"/>
  <c r="Q11" i="8"/>
  <c r="P11" i="8"/>
  <c r="AA10" i="8"/>
  <c r="W10" i="8"/>
  <c r="S10" i="8"/>
  <c r="R10" i="8"/>
  <c r="Q10" i="8"/>
  <c r="P10" i="8"/>
  <c r="AA11" i="7"/>
  <c r="W11" i="7"/>
  <c r="S11" i="7"/>
  <c r="R11" i="7"/>
  <c r="Q11" i="7"/>
  <c r="P11" i="7"/>
  <c r="AA10" i="7"/>
  <c r="W10" i="7"/>
  <c r="S10" i="7"/>
  <c r="R10" i="7"/>
  <c r="Q10" i="7"/>
  <c r="P10" i="7"/>
  <c r="AA10" i="6"/>
  <c r="W10" i="6"/>
  <c r="S10" i="6"/>
  <c r="R10" i="6"/>
  <c r="Q10" i="6"/>
  <c r="P10" i="6"/>
  <c r="O10" i="6" s="1"/>
  <c r="AA11" i="5"/>
  <c r="W11" i="5"/>
  <c r="S11" i="5"/>
  <c r="R11" i="5"/>
  <c r="Q11" i="5"/>
  <c r="P11" i="5"/>
  <c r="AA10" i="5"/>
  <c r="W10" i="5"/>
  <c r="S10" i="5"/>
  <c r="R10" i="5"/>
  <c r="Q10" i="5"/>
  <c r="P10" i="5"/>
  <c r="AA34" i="4"/>
  <c r="W34" i="4"/>
  <c r="S34" i="4"/>
  <c r="R34" i="4"/>
  <c r="Q34" i="4"/>
  <c r="P34" i="4"/>
  <c r="AA33" i="4"/>
  <c r="W33" i="4"/>
  <c r="S33" i="4"/>
  <c r="R33" i="4"/>
  <c r="Q33" i="4"/>
  <c r="P33" i="4"/>
  <c r="AA32" i="4"/>
  <c r="W32" i="4"/>
  <c r="S32" i="4"/>
  <c r="R32" i="4"/>
  <c r="Q32" i="4"/>
  <c r="P32" i="4"/>
  <c r="AA31" i="4"/>
  <c r="W31" i="4"/>
  <c r="S31" i="4"/>
  <c r="R31" i="4"/>
  <c r="Q31" i="4"/>
  <c r="P31" i="4"/>
  <c r="AA30" i="4"/>
  <c r="W30" i="4"/>
  <c r="S30" i="4"/>
  <c r="R30" i="4"/>
  <c r="Q30" i="4"/>
  <c r="P30" i="4"/>
  <c r="AA29" i="4"/>
  <c r="W29" i="4"/>
  <c r="S29" i="4"/>
  <c r="R29" i="4"/>
  <c r="Q29" i="4"/>
  <c r="P29" i="4"/>
  <c r="AA28" i="4"/>
  <c r="W28" i="4"/>
  <c r="S28" i="4"/>
  <c r="R28" i="4"/>
  <c r="Q28" i="4"/>
  <c r="P28" i="4"/>
  <c r="AA27" i="4"/>
  <c r="W27" i="4"/>
  <c r="S27" i="4"/>
  <c r="R27" i="4"/>
  <c r="Q27" i="4"/>
  <c r="P27" i="4"/>
  <c r="AA26" i="4"/>
  <c r="W26" i="4"/>
  <c r="S26" i="4"/>
  <c r="R26" i="4"/>
  <c r="Q26" i="4"/>
  <c r="P26" i="4"/>
  <c r="AA25" i="4"/>
  <c r="W25" i="4"/>
  <c r="S25" i="4"/>
  <c r="R25" i="4"/>
  <c r="Q25" i="4"/>
  <c r="P25" i="4"/>
  <c r="AA24" i="4"/>
  <c r="W24" i="4"/>
  <c r="S24" i="4"/>
  <c r="R24" i="4"/>
  <c r="Q24" i="4"/>
  <c r="P24" i="4"/>
  <c r="AA23" i="4"/>
  <c r="W23" i="4"/>
  <c r="S23" i="4"/>
  <c r="R23" i="4"/>
  <c r="Q23" i="4"/>
  <c r="P23" i="4"/>
  <c r="AA22" i="4"/>
  <c r="W22" i="4"/>
  <c r="S22" i="4"/>
  <c r="R22" i="4"/>
  <c r="Q22" i="4"/>
  <c r="P22" i="4"/>
  <c r="AA21" i="4"/>
  <c r="W21" i="4"/>
  <c r="S21" i="4"/>
  <c r="R21" i="4"/>
  <c r="Q21" i="4"/>
  <c r="P21" i="4"/>
  <c r="AA20" i="4"/>
  <c r="W20" i="4"/>
  <c r="S20" i="4"/>
  <c r="R20" i="4"/>
  <c r="Q20" i="4"/>
  <c r="P20" i="4"/>
  <c r="AA19" i="4"/>
  <c r="W19" i="4"/>
  <c r="S19" i="4"/>
  <c r="R19" i="4"/>
  <c r="Q19" i="4"/>
  <c r="P19" i="4"/>
  <c r="AA18" i="4"/>
  <c r="W18" i="4"/>
  <c r="S18" i="4"/>
  <c r="R18" i="4"/>
  <c r="Q18" i="4"/>
  <c r="P18" i="4"/>
  <c r="AA17" i="4"/>
  <c r="W17" i="4"/>
  <c r="S17" i="4"/>
  <c r="R17" i="4"/>
  <c r="Q17" i="4"/>
  <c r="P17" i="4"/>
  <c r="AA16" i="4"/>
  <c r="W16" i="4"/>
  <c r="S16" i="4"/>
  <c r="R16" i="4"/>
  <c r="Q16" i="4"/>
  <c r="P16" i="4"/>
  <c r="AA15" i="4"/>
  <c r="W15" i="4"/>
  <c r="S15" i="4"/>
  <c r="R15" i="4"/>
  <c r="Q15" i="4"/>
  <c r="P15" i="4"/>
  <c r="AA14" i="4"/>
  <c r="W14" i="4"/>
  <c r="S14" i="4"/>
  <c r="R14" i="4"/>
  <c r="Q14" i="4"/>
  <c r="P14" i="4"/>
  <c r="AA13" i="4"/>
  <c r="W13" i="4"/>
  <c r="S13" i="4"/>
  <c r="R13" i="4"/>
  <c r="Q13" i="4"/>
  <c r="P13" i="4"/>
  <c r="AA12" i="4"/>
  <c r="W12" i="4"/>
  <c r="S12" i="4"/>
  <c r="R12" i="4"/>
  <c r="Q12" i="4"/>
  <c r="P12" i="4"/>
  <c r="AA11" i="4"/>
  <c r="W11" i="4"/>
  <c r="S11" i="4"/>
  <c r="R11" i="4"/>
  <c r="Q11" i="4"/>
  <c r="P11" i="4"/>
  <c r="AA10" i="4"/>
  <c r="W10" i="4"/>
  <c r="S10" i="4"/>
  <c r="R10" i="4"/>
  <c r="Q10" i="4"/>
  <c r="P10" i="4"/>
  <c r="O14" i="13" l="1"/>
  <c r="O20" i="13"/>
  <c r="O25" i="13"/>
  <c r="O30" i="13"/>
  <c r="O36" i="13"/>
  <c r="O41" i="13"/>
  <c r="O46" i="13"/>
  <c r="O52" i="13"/>
  <c r="O57" i="13"/>
  <c r="O18" i="13"/>
  <c r="O24" i="13"/>
  <c r="O34" i="13"/>
  <c r="O40" i="13"/>
  <c r="O50" i="13"/>
  <c r="O56" i="13"/>
  <c r="O12" i="13"/>
  <c r="O17" i="13"/>
  <c r="O22" i="13"/>
  <c r="O28" i="13"/>
  <c r="O33" i="13"/>
  <c r="O38" i="13"/>
  <c r="O44" i="13"/>
  <c r="O49" i="13"/>
  <c r="O54" i="13"/>
  <c r="O10" i="12"/>
  <c r="O11" i="12"/>
  <c r="O10" i="11"/>
  <c r="O10" i="10"/>
  <c r="O11" i="10"/>
  <c r="O10" i="9"/>
  <c r="O11" i="9"/>
  <c r="O10" i="8"/>
  <c r="O13" i="8"/>
  <c r="O12" i="8"/>
  <c r="O11" i="8"/>
  <c r="O10" i="7"/>
  <c r="O11" i="7"/>
  <c r="O11" i="5"/>
  <c r="O10" i="5"/>
  <c r="O12" i="4"/>
  <c r="O14" i="4"/>
  <c r="O20" i="4"/>
  <c r="O24" i="4"/>
  <c r="O32" i="4"/>
  <c r="O11" i="4"/>
  <c r="O22" i="4"/>
  <c r="O28" i="4"/>
  <c r="O30" i="4"/>
  <c r="O25" i="4"/>
  <c r="O27" i="4"/>
  <c r="O16" i="4"/>
  <c r="O13" i="4"/>
  <c r="O15" i="4"/>
  <c r="O18" i="4"/>
  <c r="O29" i="4"/>
  <c r="O31" i="4"/>
  <c r="O34" i="4"/>
  <c r="O17" i="4"/>
  <c r="O19" i="4"/>
  <c r="O33" i="4"/>
  <c r="O10" i="4"/>
  <c r="O21" i="4"/>
  <c r="O23" i="4"/>
  <c r="O26" i="4"/>
  <c r="P10" i="3"/>
  <c r="Q10" i="3"/>
  <c r="R10" i="3"/>
  <c r="P11" i="3"/>
  <c r="Q11" i="3"/>
  <c r="R11" i="3"/>
  <c r="P12" i="3"/>
  <c r="Q12" i="3"/>
  <c r="R12" i="3"/>
  <c r="P13" i="3"/>
  <c r="Q13" i="3"/>
  <c r="R13" i="3"/>
  <c r="P14" i="3"/>
  <c r="Q14" i="3"/>
  <c r="R14" i="3"/>
  <c r="P15" i="3"/>
  <c r="Q15" i="3"/>
  <c r="R15" i="3"/>
  <c r="P16" i="3"/>
  <c r="Q16" i="3"/>
  <c r="R16" i="3"/>
  <c r="P17" i="3"/>
  <c r="Q17" i="3"/>
  <c r="R17" i="3"/>
  <c r="P18" i="3"/>
  <c r="Q18" i="3"/>
  <c r="R18" i="3"/>
  <c r="P19" i="3"/>
  <c r="Q19" i="3"/>
  <c r="R19" i="3"/>
  <c r="P20" i="3"/>
  <c r="Q20" i="3"/>
  <c r="R20" i="3"/>
  <c r="P21" i="3"/>
  <c r="Q21" i="3"/>
  <c r="R21" i="3"/>
  <c r="P22" i="3"/>
  <c r="Q22" i="3"/>
  <c r="R22" i="3"/>
  <c r="P23" i="3"/>
  <c r="Q23" i="3"/>
  <c r="R23" i="3"/>
  <c r="P24" i="3"/>
  <c r="Q24" i="3"/>
  <c r="R24" i="3"/>
  <c r="P25" i="3"/>
  <c r="Q25" i="3"/>
  <c r="R25" i="3"/>
  <c r="P26" i="3"/>
  <c r="Q26" i="3"/>
  <c r="R26" i="3"/>
  <c r="P27" i="3"/>
  <c r="Q27" i="3"/>
  <c r="R27" i="3"/>
  <c r="P28" i="3"/>
  <c r="Q28" i="3"/>
  <c r="R28" i="3"/>
  <c r="P29" i="3"/>
  <c r="Q29" i="3"/>
  <c r="R29" i="3"/>
  <c r="P30" i="3"/>
  <c r="Q30" i="3"/>
  <c r="R30" i="3"/>
  <c r="P31" i="3"/>
  <c r="Q31" i="3"/>
  <c r="R31" i="3"/>
  <c r="P32" i="3"/>
  <c r="Q32" i="3"/>
  <c r="R32" i="3"/>
  <c r="P33" i="3"/>
  <c r="Q33" i="3"/>
  <c r="R33" i="3"/>
  <c r="P34" i="3"/>
  <c r="Q34" i="3"/>
  <c r="R34" i="3"/>
  <c r="P35" i="3"/>
  <c r="Q35" i="3"/>
  <c r="R35" i="3"/>
  <c r="P36" i="3"/>
  <c r="Q36" i="3"/>
  <c r="R36" i="3"/>
  <c r="P37" i="3"/>
  <c r="Q37" i="3"/>
  <c r="R37" i="3"/>
  <c r="P38" i="3"/>
  <c r="Q38" i="3"/>
  <c r="R38" i="3"/>
  <c r="P39" i="3"/>
  <c r="Q39" i="3"/>
  <c r="R39" i="3"/>
  <c r="P40" i="3"/>
  <c r="Q40" i="3"/>
  <c r="R40" i="3"/>
  <c r="P41" i="3"/>
  <c r="Q41" i="3"/>
  <c r="R41" i="3"/>
  <c r="P42" i="3"/>
  <c r="Q42" i="3"/>
  <c r="R42" i="3"/>
  <c r="P43" i="3"/>
  <c r="Q43" i="3"/>
  <c r="R43" i="3"/>
  <c r="O40" i="3" l="1"/>
  <c r="O36" i="3"/>
  <c r="O32" i="3"/>
  <c r="O28" i="3"/>
  <c r="O24" i="3"/>
  <c r="O20" i="3"/>
  <c r="O16" i="3"/>
  <c r="O12" i="3"/>
  <c r="O41" i="3"/>
  <c r="O37" i="3"/>
  <c r="O33" i="3"/>
  <c r="O29" i="3"/>
  <c r="O25" i="3"/>
  <c r="O21" i="3"/>
  <c r="O17" i="3"/>
  <c r="O13" i="3"/>
  <c r="O42" i="3"/>
  <c r="O38" i="3"/>
  <c r="O34" i="3"/>
  <c r="O30" i="3"/>
  <c r="O26" i="3"/>
  <c r="O22" i="3"/>
  <c r="O18" i="3"/>
  <c r="O14" i="3"/>
  <c r="O10" i="3"/>
  <c r="O43" i="3"/>
  <c r="O39" i="3"/>
  <c r="O35" i="3"/>
  <c r="O31" i="3"/>
  <c r="O27" i="3"/>
  <c r="O23" i="3"/>
  <c r="O19" i="3"/>
  <c r="O15" i="3"/>
  <c r="O11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</calcChain>
</file>

<file path=xl/sharedStrings.xml><?xml version="1.0" encoding="utf-8"?>
<sst xmlns="http://schemas.openxmlformats.org/spreadsheetml/2006/main" count="2521" uniqueCount="513">
  <si>
    <t>Lp.</t>
  </si>
  <si>
    <t>Nabywca</t>
  </si>
  <si>
    <t>Odbiorca</t>
  </si>
  <si>
    <t>WYKAZ PUNKTÓW POBORU ENERGII ELEKTRYCZNEJ:</t>
  </si>
  <si>
    <t>Nazwa punktu poboru energii elektrycznej</t>
  </si>
  <si>
    <t>Ulica</t>
  </si>
  <si>
    <t>Nr</t>
  </si>
  <si>
    <t>Miejscowość</t>
  </si>
  <si>
    <t>Kod pocztowy</t>
  </si>
  <si>
    <t>Poczta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</si>
  <si>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</si>
  <si>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</si>
  <si>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</si>
  <si>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</si>
  <si>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</si>
  <si>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</si>
  <si>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</si>
  <si>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</si>
  <si>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</si>
  <si>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</si>
  <si>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</si>
  <si>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</si>
  <si>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</si>
  <si>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</si>
  <si>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</si>
  <si>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</si>
  <si>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</si>
  <si>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</si>
  <si>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Energa Operator S.A.</t>
  </si>
  <si>
    <t>kolejna</t>
  </si>
  <si>
    <t>C11</t>
  </si>
  <si>
    <t>Leśna</t>
  </si>
  <si>
    <t>C12a</t>
  </si>
  <si>
    <t>Zamkowa</t>
  </si>
  <si>
    <t>Grunwaldzka</t>
  </si>
  <si>
    <t>Mrongowiusza</t>
  </si>
  <si>
    <t>1</t>
  </si>
  <si>
    <t>3</t>
  </si>
  <si>
    <t>4</t>
  </si>
  <si>
    <t>6</t>
  </si>
  <si>
    <t>5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</si>
  <si>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</si>
  <si>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</si>
  <si>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</si>
  <si>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</si>
  <si>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</si>
  <si>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G11</t>
  </si>
  <si>
    <t>C21</t>
  </si>
  <si>
    <t>33</t>
  </si>
  <si>
    <t>11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</si>
  <si>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</si>
  <si>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</si>
  <si>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</si>
  <si>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</si>
  <si>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Kurki</t>
  </si>
  <si>
    <t>01.01.2021 r.</t>
  </si>
  <si>
    <t>Waplewo</t>
  </si>
  <si>
    <t>2</t>
  </si>
  <si>
    <t>9</t>
  </si>
  <si>
    <t>15</t>
  </si>
  <si>
    <t>21</t>
  </si>
  <si>
    <t>57</t>
  </si>
  <si>
    <t>20</t>
  </si>
  <si>
    <t>Szkolna</t>
  </si>
  <si>
    <t>Gmina Olsztynek</t>
  </si>
  <si>
    <t xml:space="preserve">Urząd Miejski w Olsztynku </t>
  </si>
  <si>
    <t>dz .31</t>
  </si>
  <si>
    <t>Lutek</t>
  </si>
  <si>
    <t>11-015</t>
  </si>
  <si>
    <t>Olsztynek</t>
  </si>
  <si>
    <t>PL0037640135575218</t>
  </si>
  <si>
    <t>70682413</t>
  </si>
  <si>
    <t>TRMEW Obrót S.A.</t>
  </si>
  <si>
    <t xml:space="preserve">Gmina Olsztynek </t>
  </si>
  <si>
    <t>Urząd Miejski w Olsztynku</t>
  </si>
  <si>
    <t>14</t>
  </si>
  <si>
    <t xml:space="preserve">Swaderki </t>
  </si>
  <si>
    <t>PL0037640035745848</t>
  </si>
  <si>
    <t>70928538</t>
  </si>
  <si>
    <t>17/15</t>
  </si>
  <si>
    <t xml:space="preserve">Nadrowo </t>
  </si>
  <si>
    <t>Nadrowo</t>
  </si>
  <si>
    <t>PL0037640035671177</t>
  </si>
  <si>
    <t>70915887</t>
  </si>
  <si>
    <t>79/1</t>
  </si>
  <si>
    <t>PL0037640035751710</t>
  </si>
  <si>
    <t>70950068</t>
  </si>
  <si>
    <t>39/48</t>
  </si>
  <si>
    <t>Swaderki</t>
  </si>
  <si>
    <t>PL0037640035746050</t>
  </si>
  <si>
    <t>70913352</t>
  </si>
  <si>
    <t>3946</t>
  </si>
  <si>
    <t xml:space="preserve">Selwa </t>
  </si>
  <si>
    <t>PL0037640035754639</t>
  </si>
  <si>
    <t>03980040</t>
  </si>
  <si>
    <t>25-90/5</t>
  </si>
  <si>
    <t>Pawłowo</t>
  </si>
  <si>
    <t>PL0037640035752114</t>
  </si>
  <si>
    <t>70916567</t>
  </si>
  <si>
    <t>Łański Piec</t>
  </si>
  <si>
    <t>11-034</t>
  </si>
  <si>
    <t>PL0037640033652466</t>
  </si>
  <si>
    <t>03293623</t>
  </si>
  <si>
    <t>dz. 131</t>
  </si>
  <si>
    <t xml:space="preserve">Waplewo </t>
  </si>
  <si>
    <t>PL0037650035718045</t>
  </si>
  <si>
    <t>91574324</t>
  </si>
  <si>
    <t>Lipowo Kurkowskie</t>
  </si>
  <si>
    <t>PL0037650035658027</t>
  </si>
  <si>
    <t>91508112</t>
  </si>
  <si>
    <t>6/53</t>
  </si>
  <si>
    <t xml:space="preserve">Łutynówko </t>
  </si>
  <si>
    <t>PL0037640035667238</t>
  </si>
  <si>
    <t>70916859</t>
  </si>
  <si>
    <t>4/9</t>
  </si>
  <si>
    <t>Łutynowo</t>
  </si>
  <si>
    <t>PL0037640035683103</t>
  </si>
  <si>
    <t>91594483</t>
  </si>
  <si>
    <t>Rynek</t>
  </si>
  <si>
    <t>PL0037640121811221</t>
  </si>
  <si>
    <t>91463289</t>
  </si>
  <si>
    <t>Mazurska</t>
  </si>
  <si>
    <t>PL0037640121733419</t>
  </si>
  <si>
    <t>80031506</t>
  </si>
  <si>
    <t>PL0037640121914584</t>
  </si>
  <si>
    <t>91594334</t>
  </si>
  <si>
    <t>Ratusz</t>
  </si>
  <si>
    <t>PL0037640121915800</t>
  </si>
  <si>
    <t>91594276</t>
  </si>
  <si>
    <t>Warszawska</t>
  </si>
  <si>
    <t>dz. 43/3</t>
  </si>
  <si>
    <t>PL0037640121918426</t>
  </si>
  <si>
    <t>91463299</t>
  </si>
  <si>
    <t>PL0037640121922769</t>
  </si>
  <si>
    <t>89206484</t>
  </si>
  <si>
    <t>dz. 160</t>
  </si>
  <si>
    <t xml:space="preserve">Kunki </t>
  </si>
  <si>
    <t>PL0037640135304123</t>
  </si>
  <si>
    <t>91590137</t>
  </si>
  <si>
    <t>dz. 60</t>
  </si>
  <si>
    <t>PL0037640135316651</t>
  </si>
  <si>
    <t>91589846</t>
  </si>
  <si>
    <t>dz. 3237</t>
  </si>
  <si>
    <t>PL0037640135544296</t>
  </si>
  <si>
    <t>70686950</t>
  </si>
  <si>
    <t>dz. 141</t>
  </si>
  <si>
    <t>PL0037650035718146</t>
  </si>
  <si>
    <t>91573966</t>
  </si>
  <si>
    <t>13/3</t>
  </si>
  <si>
    <t xml:space="preserve">Marózek </t>
  </si>
  <si>
    <t>Marózek</t>
  </si>
  <si>
    <t>PL0037640035809001</t>
  </si>
  <si>
    <t>04043413</t>
  </si>
  <si>
    <t>41</t>
  </si>
  <si>
    <t>PL0037640035767874</t>
  </si>
  <si>
    <t>00107157</t>
  </si>
  <si>
    <t>PL0037640035740996</t>
  </si>
  <si>
    <t>70928499</t>
  </si>
  <si>
    <t>4-32</t>
  </si>
  <si>
    <t>PL0037640035996836</t>
  </si>
  <si>
    <t>80735215</t>
  </si>
  <si>
    <t>10-117</t>
  </si>
  <si>
    <t>Królikowo</t>
  </si>
  <si>
    <t>PL0037640000068507</t>
  </si>
  <si>
    <t>72062186</t>
  </si>
  <si>
    <t>dz . Nr 297/1, 297/2</t>
  </si>
  <si>
    <t xml:space="preserve">Królikowo  </t>
  </si>
  <si>
    <t>PL0037640000068403</t>
  </si>
  <si>
    <t>72062007</t>
  </si>
  <si>
    <t>dz..25-160/5</t>
  </si>
  <si>
    <t>PL0037640036107980</t>
  </si>
  <si>
    <t>00105941</t>
  </si>
  <si>
    <t>.</t>
  </si>
  <si>
    <t>Kunki</t>
  </si>
  <si>
    <t>PL0037640036119704</t>
  </si>
  <si>
    <t>00105954</t>
  </si>
  <si>
    <t>PL0037640121917820</t>
  </si>
  <si>
    <t>90899144</t>
  </si>
  <si>
    <t>PL0037640121733116</t>
  </si>
  <si>
    <t>80862761</t>
  </si>
  <si>
    <t>Przepompownia</t>
  </si>
  <si>
    <t>PL0037640124124972</t>
  </si>
  <si>
    <t>Sitno</t>
  </si>
  <si>
    <t>PL0037640000442104</t>
  </si>
  <si>
    <t>Zakład Gospodarki Mieszkaniowej</t>
  </si>
  <si>
    <t>Zajęcza</t>
  </si>
  <si>
    <t>PL0037640121917517</t>
  </si>
  <si>
    <t>70686735</t>
  </si>
  <si>
    <t>Kościuszki</t>
  </si>
  <si>
    <t>4-70/5</t>
  </si>
  <si>
    <t>PL0037640036073931</t>
  </si>
  <si>
    <t>70431707</t>
  </si>
  <si>
    <t>dz. 23-8/30 (GPO)</t>
  </si>
  <si>
    <t>PL0037640000030305</t>
  </si>
  <si>
    <t>90568572</t>
  </si>
  <si>
    <t>29</t>
  </si>
  <si>
    <t>PL0037640135440630</t>
  </si>
  <si>
    <t>70644187</t>
  </si>
  <si>
    <t xml:space="preserve">Zakład Gospodarki Mieszkaniowej </t>
  </si>
  <si>
    <t>PL0037640121920749</t>
  </si>
  <si>
    <t>91615785</t>
  </si>
  <si>
    <t>4A</t>
  </si>
  <si>
    <t>PL0037640121918628</t>
  </si>
  <si>
    <t>89262330</t>
  </si>
  <si>
    <t>PL0037640121918224</t>
  </si>
  <si>
    <t>80564825</t>
  </si>
  <si>
    <t>Krzywa</t>
  </si>
  <si>
    <t>PL0037640121708561</t>
  </si>
  <si>
    <t>60855625</t>
  </si>
  <si>
    <t xml:space="preserve">Wilcza </t>
  </si>
  <si>
    <t>14A</t>
  </si>
  <si>
    <t>PL0037640121698457</t>
  </si>
  <si>
    <t>71255828</t>
  </si>
  <si>
    <t>27</t>
  </si>
  <si>
    <t xml:space="preserve">Gaj </t>
  </si>
  <si>
    <t>Gaj</t>
  </si>
  <si>
    <t>PL0037640135421937</t>
  </si>
  <si>
    <t>70664230</t>
  </si>
  <si>
    <t>PL0037640124162964</t>
  </si>
  <si>
    <t>70768984</t>
  </si>
  <si>
    <t>Dz.226/2/10C</t>
  </si>
  <si>
    <t xml:space="preserve">Jemiołowo </t>
  </si>
  <si>
    <t>PL0037640124161146</t>
  </si>
  <si>
    <t>91615859</t>
  </si>
  <si>
    <t>5a</t>
  </si>
  <si>
    <t>Mańki</t>
  </si>
  <si>
    <t>PL0037640124194084</t>
  </si>
  <si>
    <t>91615904</t>
  </si>
  <si>
    <t>Lichtajny</t>
  </si>
  <si>
    <t>PL0037640124217932</t>
  </si>
  <si>
    <t>70928482</t>
  </si>
  <si>
    <t>Elgnówko</t>
  </si>
  <si>
    <t>PL0037640124220356</t>
  </si>
  <si>
    <t>60673383</t>
  </si>
  <si>
    <t>8A</t>
  </si>
  <si>
    <t>Platyny</t>
  </si>
  <si>
    <t>PL0037640124247638</t>
  </si>
  <si>
    <t>89262230</t>
  </si>
  <si>
    <t>Mierki</t>
  </si>
  <si>
    <t>PL0037640124082637</t>
  </si>
  <si>
    <t>71487151</t>
  </si>
  <si>
    <t>PL0037640124288761</t>
  </si>
  <si>
    <t>71535228</t>
  </si>
  <si>
    <t>PL0037650129871703</t>
  </si>
  <si>
    <t>70006879</t>
  </si>
  <si>
    <t>4-93/7</t>
  </si>
  <si>
    <t xml:space="preserve">Drwęck </t>
  </si>
  <si>
    <t>PL0037640035976325</t>
  </si>
  <si>
    <t>71317687</t>
  </si>
  <si>
    <t>17/112/1</t>
  </si>
  <si>
    <t xml:space="preserve">Łutynowo </t>
  </si>
  <si>
    <t>PL0037640035976224</t>
  </si>
  <si>
    <t>71339308</t>
  </si>
  <si>
    <t>Witramowo</t>
  </si>
  <si>
    <t>PL0037650129591514</t>
  </si>
  <si>
    <t>89141866</t>
  </si>
  <si>
    <t>PL0037640121662081</t>
  </si>
  <si>
    <t>92971339</t>
  </si>
  <si>
    <t>PL0037640135073242</t>
  </si>
  <si>
    <t>00017531</t>
  </si>
  <si>
    <t>14B</t>
  </si>
  <si>
    <t>PL0037640121698558</t>
  </si>
  <si>
    <t>24036080</t>
  </si>
  <si>
    <t>Miejski Ośrodek Pomocy Społecznej</t>
  </si>
  <si>
    <t>Wąska</t>
  </si>
  <si>
    <t>17</t>
  </si>
  <si>
    <t>PL0037640133258736</t>
  </si>
  <si>
    <t>89262329</t>
  </si>
  <si>
    <t>Świerczewskiego</t>
  </si>
  <si>
    <t>19</t>
  </si>
  <si>
    <t>PL0037640121934792</t>
  </si>
  <si>
    <t>91608592</t>
  </si>
  <si>
    <t>Przedszkole Miejskie w Olsztynku</t>
  </si>
  <si>
    <t>PL0037640033397438</t>
  </si>
  <si>
    <t>96638814</t>
  </si>
  <si>
    <t>Szkoła Podstawowa w Elgnówku</t>
  </si>
  <si>
    <t>PL0037640124225309</t>
  </si>
  <si>
    <t>70868282</t>
  </si>
  <si>
    <t>24</t>
  </si>
  <si>
    <t>PL0037640124222578</t>
  </si>
  <si>
    <t>60952827</t>
  </si>
  <si>
    <t>Moje boisko 2012 Orlik</t>
  </si>
  <si>
    <t>Ostródzka</t>
  </si>
  <si>
    <t>dz. 4-176/5</t>
  </si>
  <si>
    <t>PL0037640035974709</t>
  </si>
  <si>
    <t>96636345</t>
  </si>
  <si>
    <t>Szkoła Podstawowa nr 2 im. Rotmistrza Witolda Pileckiego  w Olsztynku</t>
  </si>
  <si>
    <t>PL0037640121914483</t>
  </si>
  <si>
    <t>04006955</t>
  </si>
  <si>
    <t>PL0037640124153769</t>
  </si>
  <si>
    <t>03979543</t>
  </si>
  <si>
    <t>PL0037640124071826</t>
  </si>
  <si>
    <t>70837447</t>
  </si>
  <si>
    <t>Zespół Szkolno - Przedszkolny w Waplewie</t>
  </si>
  <si>
    <t>PL0037650129874127</t>
  </si>
  <si>
    <t>90672026</t>
  </si>
  <si>
    <t>Zespół Szkolno – Przedszkolny w Waplewie</t>
  </si>
  <si>
    <t xml:space="preserve">Zespół Szkolno - Przedszkolny </t>
  </si>
  <si>
    <t>11-017</t>
  </si>
  <si>
    <t>PL0037650033544033</t>
  </si>
  <si>
    <t>50637655</t>
  </si>
  <si>
    <t>Szkoła Podstawowa nr 1-Szkoła i Hala Sportowa</t>
  </si>
  <si>
    <t>Górna</t>
  </si>
  <si>
    <t>PL0037640033614777</t>
  </si>
  <si>
    <t>01356253</t>
  </si>
  <si>
    <t>Szkoła Podstawowa nr 1 im. Noblistów Polskich w Olsztynku</t>
  </si>
  <si>
    <t>4-11/1 i 4-22</t>
  </si>
  <si>
    <t>PL0037640035791031</t>
  </si>
  <si>
    <t>71245853</t>
  </si>
  <si>
    <t>Miejska Biblioteka Publiczna w Olsztynku</t>
  </si>
  <si>
    <t>PL0037640121915901</t>
  </si>
  <si>
    <t>19878083</t>
  </si>
  <si>
    <t>Miejski Dom Kultury w Olsztynku</t>
  </si>
  <si>
    <t>Chopina</t>
  </si>
  <si>
    <t>PL0037640121909736</t>
  </si>
  <si>
    <t>71258976</t>
  </si>
  <si>
    <t>PL0037640121914786</t>
  </si>
  <si>
    <t>71523783</t>
  </si>
  <si>
    <t>Gospodarka Komunalna Sp. z o.o.</t>
  </si>
  <si>
    <t>Świerkocin</t>
  </si>
  <si>
    <t>PL0037640124256631</t>
  </si>
  <si>
    <t>70663969</t>
  </si>
  <si>
    <t>Nowa Wieś Ostródzka</t>
  </si>
  <si>
    <t>PL0037640035951871</t>
  </si>
  <si>
    <t>71258935</t>
  </si>
  <si>
    <t>Pionierów</t>
  </si>
  <si>
    <t>PL0037640121933883</t>
  </si>
  <si>
    <t>70759561</t>
  </si>
  <si>
    <t>dz.1/31</t>
  </si>
  <si>
    <t xml:space="preserve">Ameryka </t>
  </si>
  <si>
    <t>PL0037640124052022</t>
  </si>
  <si>
    <t>70708430</t>
  </si>
  <si>
    <t>Ameryka</t>
  </si>
  <si>
    <t>PL0037640124054951</t>
  </si>
  <si>
    <t>70144496</t>
  </si>
  <si>
    <t>PL0037640124071927</t>
  </si>
  <si>
    <t>70685646</t>
  </si>
  <si>
    <t>PL0037640124077886</t>
  </si>
  <si>
    <t>70708213</t>
  </si>
  <si>
    <t>PL0037640124082435</t>
  </si>
  <si>
    <t>70708428</t>
  </si>
  <si>
    <t>PL0037640124125477</t>
  </si>
  <si>
    <t>70663852</t>
  </si>
  <si>
    <t>Dz.202</t>
  </si>
  <si>
    <t>PL0037640133286018</t>
  </si>
  <si>
    <t>91523182</t>
  </si>
  <si>
    <t>Wigwałd</t>
  </si>
  <si>
    <t>PL0037640124269462</t>
  </si>
  <si>
    <t>70686951</t>
  </si>
  <si>
    <t>PL0037640134762135</t>
  </si>
  <si>
    <t>72068688</t>
  </si>
  <si>
    <t xml:space="preserve">Jemiołowska </t>
  </si>
  <si>
    <t>dz.16/8</t>
  </si>
  <si>
    <t>PL0037640134981700</t>
  </si>
  <si>
    <t>91523183</t>
  </si>
  <si>
    <t xml:space="preserve">Górna  </t>
  </si>
  <si>
    <t>PL0037640121910544</t>
  </si>
  <si>
    <t>70708210</t>
  </si>
  <si>
    <t>Daszyńskiego</t>
  </si>
  <si>
    <t>PL0037640121911857</t>
  </si>
  <si>
    <t>70681927</t>
  </si>
  <si>
    <t>3429/9</t>
  </si>
  <si>
    <t xml:space="preserve">Nowa Wieś Ostródzka </t>
  </si>
  <si>
    <t>PL0037640035755346</t>
  </si>
  <si>
    <t>03979420</t>
  </si>
  <si>
    <t xml:space="preserve">Parkowa </t>
  </si>
  <si>
    <t>12/13</t>
  </si>
  <si>
    <t>PL0037640035655922</t>
  </si>
  <si>
    <t>70868081</t>
  </si>
  <si>
    <t>PL0037650129892214</t>
  </si>
  <si>
    <t>03949674</t>
  </si>
  <si>
    <t>PL0037650129874935</t>
  </si>
  <si>
    <t>71983513</t>
  </si>
  <si>
    <t>1/8</t>
  </si>
  <si>
    <t>PL0037640035708866</t>
  </si>
  <si>
    <t>90584604</t>
  </si>
  <si>
    <t xml:space="preserve">Gdańska </t>
  </si>
  <si>
    <t>PL0037640124256025</t>
  </si>
  <si>
    <t>71555584</t>
  </si>
  <si>
    <t>Waszeta</t>
  </si>
  <si>
    <t>PL0037640124258954</t>
  </si>
  <si>
    <t>70708212</t>
  </si>
  <si>
    <t>PL0037640124260267</t>
  </si>
  <si>
    <t>70708211</t>
  </si>
  <si>
    <t xml:space="preserve">dz.96/11 </t>
  </si>
  <si>
    <t xml:space="preserve">Maróz </t>
  </si>
  <si>
    <t>PL0037640124648469</t>
  </si>
  <si>
    <t>70707141</t>
  </si>
  <si>
    <t>PL0037640121813544</t>
  </si>
  <si>
    <t>70681043</t>
  </si>
  <si>
    <t>PL0037640121903672</t>
  </si>
  <si>
    <t>70644149</t>
  </si>
  <si>
    <t>PL0037640121904177</t>
  </si>
  <si>
    <t>70708421</t>
  </si>
  <si>
    <t>PL0037640121904682</t>
  </si>
  <si>
    <t>03985538</t>
  </si>
  <si>
    <t>PL0037640121919436</t>
  </si>
  <si>
    <t>70686809</t>
  </si>
  <si>
    <t>3430</t>
  </si>
  <si>
    <t>PL0037640035708765</t>
  </si>
  <si>
    <t>70932028</t>
  </si>
  <si>
    <t>40A</t>
  </si>
  <si>
    <t>PL0037650129874026</t>
  </si>
  <si>
    <t>00007207</t>
  </si>
  <si>
    <t>PL0037650129876753</t>
  </si>
  <si>
    <t>50002637</t>
  </si>
  <si>
    <t>PL0037650129591716</t>
  </si>
  <si>
    <t>00007297</t>
  </si>
  <si>
    <t>PL0037640124288862</t>
  </si>
  <si>
    <t>70685516</t>
  </si>
  <si>
    <t>dz. 66</t>
  </si>
  <si>
    <t xml:space="preserve">Sudwa </t>
  </si>
  <si>
    <t>PL0037640035804250</t>
  </si>
  <si>
    <t>91523509</t>
  </si>
  <si>
    <t>3429/7</t>
  </si>
  <si>
    <t>PL0037640035794954</t>
  </si>
  <si>
    <t>04043416</t>
  </si>
  <si>
    <t>60/4</t>
  </si>
  <si>
    <t>Dębowa Góra</t>
  </si>
  <si>
    <t>PL0037640035768884</t>
  </si>
  <si>
    <t>04007303</t>
  </si>
  <si>
    <t>9/2</t>
  </si>
  <si>
    <t>PL0037640035747767</t>
  </si>
  <si>
    <t>70950084</t>
  </si>
  <si>
    <t>dz. 176</t>
  </si>
  <si>
    <t>PL0037640135575824</t>
  </si>
  <si>
    <t>91523521</t>
  </si>
  <si>
    <t>61/3</t>
  </si>
  <si>
    <t>PL0037640035753326</t>
  </si>
  <si>
    <t>03979485</t>
  </si>
  <si>
    <t>32-39/70</t>
  </si>
  <si>
    <t>PL0037640035997442</t>
  </si>
  <si>
    <t>71523409</t>
  </si>
  <si>
    <t>14-48/3</t>
  </si>
  <si>
    <t>PL0037640036018660</t>
  </si>
  <si>
    <t>71552988</t>
  </si>
  <si>
    <t>18-33/1</t>
  </si>
  <si>
    <t>PL0037640035997038</t>
  </si>
  <si>
    <t>71487032</t>
  </si>
  <si>
    <t>19-13/4</t>
  </si>
  <si>
    <t>Makruty</t>
  </si>
  <si>
    <t>PL0037640035997139</t>
  </si>
  <si>
    <t>71523408</t>
  </si>
  <si>
    <t>27-44</t>
  </si>
  <si>
    <t>Samagowo</t>
  </si>
  <si>
    <t>PL0037640035997341</t>
  </si>
  <si>
    <t>71523778</t>
  </si>
  <si>
    <t>22-48/1</t>
  </si>
  <si>
    <t>Mycyny</t>
  </si>
  <si>
    <t>PL0037640035997240</t>
  </si>
  <si>
    <t>71523414</t>
  </si>
  <si>
    <t>24-6/3</t>
  </si>
  <si>
    <t>PL0037640036018862</t>
  </si>
  <si>
    <t>71552204</t>
  </si>
  <si>
    <t>40-217/1</t>
  </si>
  <si>
    <t>Wilkowo</t>
  </si>
  <si>
    <t>PL0037640036018963</t>
  </si>
  <si>
    <t>71552930</t>
  </si>
  <si>
    <t>Oczyszczalnia ścieków</t>
  </si>
  <si>
    <t>PL0037640033501310</t>
  </si>
  <si>
    <t>42773412</t>
  </si>
  <si>
    <t>B23</t>
  </si>
  <si>
    <t>załącznik nr 1b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</si>
  <si>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</si>
  <si>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</si>
  <si>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</si>
  <si>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</si>
  <si>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</si>
  <si>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</si>
  <si>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</si>
  <si>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</si>
  <si>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</si>
  <si>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</si>
  <si>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</si>
  <si>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</si>
  <si>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</si>
  <si>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</si>
  <si>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</si>
  <si>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</si>
  <si>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</si>
  <si>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</si>
  <si>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</si>
  <si>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</si>
  <si>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</si>
  <si>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</si>
  <si>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</si>
  <si>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</si>
  <si>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</si>
  <si>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</si>
  <si>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</si>
  <si>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</si>
  <si>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</si>
  <si>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</si>
  <si>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</si>
  <si>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</si>
  <si>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</si>
  <si>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</si>
  <si>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 Obiekty i budynki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</si>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</sst>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43"/>
  <sheetViews>
    <sheetView tabSelected="1" workbookViewId="0">
      <selection activeCell="A6" sqref="A6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9.7109375" style="1" bestFit="1" customWidth="1"/>
    <col min="4" max="4" width="14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18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7" t="s">
        <v>65</v>
      </c>
      <c r="C10" s="17" t="s">
        <v>27</v>
      </c>
      <c r="D10" s="17" t="s">
        <v>66</v>
      </c>
      <c r="E10" s="17" t="s">
        <v>67</v>
      </c>
      <c r="F10" s="17" t="s">
        <v>68</v>
      </c>
      <c r="G10" s="17" t="s">
        <v>69</v>
      </c>
      <c r="H10" s="14" t="s">
        <v>27</v>
      </c>
      <c r="I10" s="17" t="s">
        <v>70</v>
      </c>
      <c r="J10" s="17" t="s">
        <v>71</v>
      </c>
      <c r="K10" s="11" t="s">
        <v>28</v>
      </c>
      <c r="L10" s="11" t="s">
        <v>72</v>
      </c>
      <c r="M10" s="17" t="s">
        <v>32</v>
      </c>
      <c r="N10" s="19">
        <v>10</v>
      </c>
      <c r="O10" s="13">
        <f t="shared" ref="O10:O31" si="0">P10+Q10+R10</f>
        <v>17.817</v>
      </c>
      <c r="P10" s="10">
        <f t="shared" ref="P10:P31" si="1">T10+X10+AB10</f>
        <v>4.9470000000000001</v>
      </c>
      <c r="Q10" s="10">
        <f t="shared" ref="Q10:Q31" si="2">U10+Y10+AC10</f>
        <v>12.870000000000001</v>
      </c>
      <c r="R10" s="10">
        <f t="shared" ref="R10:R31" si="3">V10+Z10+AD10</f>
        <v>0</v>
      </c>
      <c r="S10" s="10">
        <f t="shared" ref="S10:S31" si="4">T10+U10+V10</f>
        <v>5.9390000000000001</v>
      </c>
      <c r="T10" s="20">
        <v>1.649</v>
      </c>
      <c r="U10" s="20">
        <v>4.29</v>
      </c>
      <c r="V10" s="20">
        <v>0</v>
      </c>
      <c r="W10" s="10">
        <f t="shared" ref="W10:W31" si="5">X10+Y10+Z10</f>
        <v>5.9390000000000001</v>
      </c>
      <c r="X10" s="20">
        <v>1.649</v>
      </c>
      <c r="Y10" s="20">
        <v>4.29</v>
      </c>
      <c r="Z10" s="20">
        <v>0</v>
      </c>
      <c r="AA10" s="10">
        <f t="shared" ref="AA10:AA31" si="6">AB10+AC10+AD10</f>
        <v>5.9390000000000001</v>
      </c>
      <c r="AB10" s="20">
        <v>1.649</v>
      </c>
      <c r="AC10" s="20">
        <v>4.29</v>
      </c>
      <c r="AD10" s="20">
        <v>0</v>
      </c>
      <c r="AE10" s="15" t="s">
        <v>55</v>
      </c>
      <c r="AF10" s="11" t="s">
        <v>29</v>
      </c>
      <c r="AG10" s="17" t="s">
        <v>73</v>
      </c>
      <c r="AH10" s="17" t="s">
        <v>74</v>
      </c>
      <c r="AI10" s="14"/>
    </row>
    <row r="11" spans="1:35" ht="15" customHeight="1" x14ac:dyDescent="0.25">
      <c r="A11" s="9" t="s">
        <v>464</v>
      </c>
      <c r="B11" s="17" t="s">
        <v>65</v>
      </c>
      <c r="C11" s="17" t="s">
        <v>27</v>
      </c>
      <c r="D11" s="17" t="s">
        <v>75</v>
      </c>
      <c r="E11" s="17" t="s">
        <v>76</v>
      </c>
      <c r="F11" s="17" t="s">
        <v>68</v>
      </c>
      <c r="G11" s="17" t="s">
        <v>69</v>
      </c>
      <c r="H11" s="14" t="s">
        <v>27</v>
      </c>
      <c r="I11" s="17" t="s">
        <v>77</v>
      </c>
      <c r="J11" s="17" t="s">
        <v>78</v>
      </c>
      <c r="K11" s="11" t="s">
        <v>28</v>
      </c>
      <c r="L11" s="11" t="s">
        <v>72</v>
      </c>
      <c r="M11" s="17" t="s">
        <v>32</v>
      </c>
      <c r="N11" s="19">
        <v>12.5</v>
      </c>
      <c r="O11" s="13">
        <f t="shared" si="0"/>
        <v>15.567</v>
      </c>
      <c r="P11" s="10">
        <f t="shared" si="1"/>
        <v>4.5569999999999995</v>
      </c>
      <c r="Q11" s="10">
        <f t="shared" si="2"/>
        <v>11.01</v>
      </c>
      <c r="R11" s="10">
        <f t="shared" si="3"/>
        <v>0</v>
      </c>
      <c r="S11" s="10">
        <f t="shared" si="4"/>
        <v>5.1890000000000001</v>
      </c>
      <c r="T11" s="20">
        <v>1.5189999999999999</v>
      </c>
      <c r="U11" s="20">
        <v>3.67</v>
      </c>
      <c r="V11" s="20">
        <v>0</v>
      </c>
      <c r="W11" s="10">
        <f t="shared" si="5"/>
        <v>5.1890000000000001</v>
      </c>
      <c r="X11" s="20">
        <v>1.5189999999999999</v>
      </c>
      <c r="Y11" s="20">
        <v>3.67</v>
      </c>
      <c r="Z11" s="20">
        <v>0</v>
      </c>
      <c r="AA11" s="10">
        <f t="shared" si="6"/>
        <v>5.1890000000000001</v>
      </c>
      <c r="AB11" s="20">
        <v>1.5189999999999999</v>
      </c>
      <c r="AC11" s="20">
        <v>3.67</v>
      </c>
      <c r="AD11" s="20">
        <v>0</v>
      </c>
      <c r="AE11" s="15" t="s">
        <v>55</v>
      </c>
      <c r="AF11" s="11" t="s">
        <v>29</v>
      </c>
      <c r="AG11" s="17" t="s">
        <v>73</v>
      </c>
      <c r="AH11" s="17" t="s">
        <v>74</v>
      </c>
      <c r="AI11" s="14"/>
    </row>
    <row r="12" spans="1:35" ht="15" customHeight="1" x14ac:dyDescent="0.25">
      <c r="A12" s="9" t="s">
        <v>465</v>
      </c>
      <c r="B12" s="17" t="s">
        <v>65</v>
      </c>
      <c r="C12" s="17" t="s">
        <v>27</v>
      </c>
      <c r="D12" s="17" t="s">
        <v>79</v>
      </c>
      <c r="E12" s="17" t="s">
        <v>80</v>
      </c>
      <c r="F12" s="17" t="s">
        <v>68</v>
      </c>
      <c r="G12" s="17" t="s">
        <v>81</v>
      </c>
      <c r="H12" s="14" t="s">
        <v>27</v>
      </c>
      <c r="I12" s="17" t="s">
        <v>82</v>
      </c>
      <c r="J12" s="17" t="s">
        <v>83</v>
      </c>
      <c r="K12" s="11" t="s">
        <v>28</v>
      </c>
      <c r="L12" s="11" t="s">
        <v>72</v>
      </c>
      <c r="M12" s="17" t="s">
        <v>32</v>
      </c>
      <c r="N12" s="19">
        <v>6</v>
      </c>
      <c r="O12" s="13">
        <f t="shared" si="0"/>
        <v>28.833000000000002</v>
      </c>
      <c r="P12" s="10">
        <f t="shared" si="1"/>
        <v>8.1780000000000008</v>
      </c>
      <c r="Q12" s="10">
        <f t="shared" si="2"/>
        <v>20.655000000000001</v>
      </c>
      <c r="R12" s="10">
        <f t="shared" si="3"/>
        <v>0</v>
      </c>
      <c r="S12" s="10">
        <f t="shared" si="4"/>
        <v>9.6110000000000007</v>
      </c>
      <c r="T12" s="20">
        <v>2.726</v>
      </c>
      <c r="U12" s="20">
        <v>6.8849999999999998</v>
      </c>
      <c r="V12" s="20">
        <v>0</v>
      </c>
      <c r="W12" s="10">
        <f t="shared" si="5"/>
        <v>9.6110000000000007</v>
      </c>
      <c r="X12" s="20">
        <v>2.726</v>
      </c>
      <c r="Y12" s="20">
        <v>6.8849999999999998</v>
      </c>
      <c r="Z12" s="20">
        <v>0</v>
      </c>
      <c r="AA12" s="10">
        <f t="shared" si="6"/>
        <v>9.6110000000000007</v>
      </c>
      <c r="AB12" s="20">
        <v>2.726</v>
      </c>
      <c r="AC12" s="20">
        <v>6.8849999999999998</v>
      </c>
      <c r="AD12" s="20">
        <v>0</v>
      </c>
      <c r="AE12" s="15" t="s">
        <v>55</v>
      </c>
      <c r="AF12" s="11" t="s">
        <v>29</v>
      </c>
      <c r="AG12" s="17" t="s">
        <v>73</v>
      </c>
      <c r="AH12" s="17" t="s">
        <v>74</v>
      </c>
      <c r="AI12" s="14"/>
    </row>
    <row r="13" spans="1:35" ht="15" customHeight="1" x14ac:dyDescent="0.25">
      <c r="A13" s="9" t="s">
        <v>466</v>
      </c>
      <c r="B13" s="17" t="s">
        <v>65</v>
      </c>
      <c r="C13" s="17" t="s">
        <v>27</v>
      </c>
      <c r="D13" s="17" t="s">
        <v>84</v>
      </c>
      <c r="E13" s="17" t="s">
        <v>54</v>
      </c>
      <c r="F13" s="17" t="s">
        <v>68</v>
      </c>
      <c r="G13" s="17" t="s">
        <v>69</v>
      </c>
      <c r="H13" s="14" t="s">
        <v>27</v>
      </c>
      <c r="I13" s="17" t="s">
        <v>85</v>
      </c>
      <c r="J13" s="17" t="s">
        <v>86</v>
      </c>
      <c r="K13" s="11" t="s">
        <v>28</v>
      </c>
      <c r="L13" s="11" t="s">
        <v>72</v>
      </c>
      <c r="M13" s="17" t="s">
        <v>32</v>
      </c>
      <c r="N13" s="19">
        <v>6.5</v>
      </c>
      <c r="O13" s="13">
        <f t="shared" si="0"/>
        <v>5.4719999999999995</v>
      </c>
      <c r="P13" s="10">
        <f t="shared" si="1"/>
        <v>1.464</v>
      </c>
      <c r="Q13" s="10">
        <f t="shared" si="2"/>
        <v>4.008</v>
      </c>
      <c r="R13" s="10">
        <f t="shared" si="3"/>
        <v>0</v>
      </c>
      <c r="S13" s="10">
        <f t="shared" si="4"/>
        <v>1.8240000000000001</v>
      </c>
      <c r="T13" s="20">
        <v>0.48799999999999999</v>
      </c>
      <c r="U13" s="20">
        <v>1.3360000000000001</v>
      </c>
      <c r="V13" s="20">
        <v>0</v>
      </c>
      <c r="W13" s="10">
        <f t="shared" si="5"/>
        <v>1.8240000000000001</v>
      </c>
      <c r="X13" s="20">
        <v>0.48799999999999999</v>
      </c>
      <c r="Y13" s="20">
        <v>1.3360000000000001</v>
      </c>
      <c r="Z13" s="20">
        <v>0</v>
      </c>
      <c r="AA13" s="10">
        <f t="shared" si="6"/>
        <v>1.8240000000000001</v>
      </c>
      <c r="AB13" s="20">
        <v>0.48799999999999999</v>
      </c>
      <c r="AC13" s="20">
        <v>1.3360000000000001</v>
      </c>
      <c r="AD13" s="20">
        <v>0</v>
      </c>
      <c r="AE13" s="15" t="s">
        <v>55</v>
      </c>
      <c r="AF13" s="11" t="s">
        <v>29</v>
      </c>
      <c r="AG13" s="17" t="s">
        <v>73</v>
      </c>
      <c r="AH13" s="17" t="s">
        <v>74</v>
      </c>
      <c r="AI13" s="14"/>
    </row>
    <row r="14" spans="1:35" ht="15" customHeight="1" x14ac:dyDescent="0.25">
      <c r="A14" s="9" t="s">
        <v>467</v>
      </c>
      <c r="B14" s="17" t="s">
        <v>65</v>
      </c>
      <c r="C14" s="17" t="s">
        <v>27</v>
      </c>
      <c r="D14" s="17" t="s">
        <v>87</v>
      </c>
      <c r="E14" s="17" t="s">
        <v>88</v>
      </c>
      <c r="F14" s="17" t="s">
        <v>68</v>
      </c>
      <c r="G14" s="17" t="s">
        <v>69</v>
      </c>
      <c r="H14" s="14" t="s">
        <v>27</v>
      </c>
      <c r="I14" s="17" t="s">
        <v>89</v>
      </c>
      <c r="J14" s="17" t="s">
        <v>90</v>
      </c>
      <c r="K14" s="11" t="s">
        <v>28</v>
      </c>
      <c r="L14" s="11" t="s">
        <v>72</v>
      </c>
      <c r="M14" s="17" t="s">
        <v>32</v>
      </c>
      <c r="N14" s="19">
        <v>3.5</v>
      </c>
      <c r="O14" s="13">
        <f t="shared" si="0"/>
        <v>4.8540000000000001</v>
      </c>
      <c r="P14" s="10">
        <f t="shared" si="1"/>
        <v>0.90900000000000003</v>
      </c>
      <c r="Q14" s="10">
        <f t="shared" si="2"/>
        <v>3.9449999999999998</v>
      </c>
      <c r="R14" s="10">
        <f t="shared" si="3"/>
        <v>0</v>
      </c>
      <c r="S14" s="10">
        <f t="shared" si="4"/>
        <v>1.6179999999999999</v>
      </c>
      <c r="T14" s="20">
        <v>0.30299999999999999</v>
      </c>
      <c r="U14" s="20">
        <v>1.3149999999999999</v>
      </c>
      <c r="V14" s="20">
        <v>0</v>
      </c>
      <c r="W14" s="10">
        <f t="shared" si="5"/>
        <v>1.6179999999999999</v>
      </c>
      <c r="X14" s="20">
        <v>0.30299999999999999</v>
      </c>
      <c r="Y14" s="20">
        <v>1.3149999999999999</v>
      </c>
      <c r="Z14" s="20">
        <v>0</v>
      </c>
      <c r="AA14" s="10">
        <f t="shared" si="6"/>
        <v>1.6179999999999999</v>
      </c>
      <c r="AB14" s="20">
        <v>0.30299999999999999</v>
      </c>
      <c r="AC14" s="20">
        <v>1.3149999999999999</v>
      </c>
      <c r="AD14" s="20">
        <v>0</v>
      </c>
      <c r="AE14" s="15" t="s">
        <v>55</v>
      </c>
      <c r="AF14" s="11" t="s">
        <v>29</v>
      </c>
      <c r="AG14" s="17" t="s">
        <v>73</v>
      </c>
      <c r="AH14" s="17" t="s">
        <v>74</v>
      </c>
      <c r="AI14" s="14"/>
    </row>
    <row r="15" spans="1:35" ht="15" customHeight="1" x14ac:dyDescent="0.25">
      <c r="A15" s="9" t="s">
        <v>468</v>
      </c>
      <c r="B15" s="17" t="s">
        <v>65</v>
      </c>
      <c r="C15" s="17" t="s">
        <v>27</v>
      </c>
      <c r="D15" s="17" t="s">
        <v>91</v>
      </c>
      <c r="E15" s="17" t="s">
        <v>92</v>
      </c>
      <c r="F15" s="17" t="s">
        <v>68</v>
      </c>
      <c r="G15" s="17" t="s">
        <v>69</v>
      </c>
      <c r="H15" s="14" t="s">
        <v>27</v>
      </c>
      <c r="I15" s="17" t="s">
        <v>93</v>
      </c>
      <c r="J15" s="17" t="s">
        <v>94</v>
      </c>
      <c r="K15" s="11" t="s">
        <v>28</v>
      </c>
      <c r="L15" s="11" t="s">
        <v>72</v>
      </c>
      <c r="M15" s="17" t="s">
        <v>32</v>
      </c>
      <c r="N15" s="19">
        <v>14</v>
      </c>
      <c r="O15" s="13">
        <f t="shared" si="0"/>
        <v>8.9159999999999986</v>
      </c>
      <c r="P15" s="10">
        <f t="shared" si="1"/>
        <v>1.956</v>
      </c>
      <c r="Q15" s="10">
        <f t="shared" si="2"/>
        <v>6.9599999999999991</v>
      </c>
      <c r="R15" s="10">
        <f t="shared" si="3"/>
        <v>0</v>
      </c>
      <c r="S15" s="10">
        <f t="shared" si="4"/>
        <v>2.972</v>
      </c>
      <c r="T15" s="20">
        <v>0.65200000000000002</v>
      </c>
      <c r="U15" s="20">
        <v>2.3199999999999998</v>
      </c>
      <c r="V15" s="20">
        <v>0</v>
      </c>
      <c r="W15" s="10">
        <f t="shared" si="5"/>
        <v>2.972</v>
      </c>
      <c r="X15" s="20">
        <v>0.65200000000000002</v>
      </c>
      <c r="Y15" s="20">
        <v>2.3199999999999998</v>
      </c>
      <c r="Z15" s="20">
        <v>0</v>
      </c>
      <c r="AA15" s="10">
        <f t="shared" si="6"/>
        <v>2.972</v>
      </c>
      <c r="AB15" s="20">
        <v>0.65200000000000002</v>
      </c>
      <c r="AC15" s="20">
        <v>2.3199999999999998</v>
      </c>
      <c r="AD15" s="20">
        <v>0</v>
      </c>
      <c r="AE15" s="15" t="s">
        <v>55</v>
      </c>
      <c r="AF15" s="11" t="s">
        <v>29</v>
      </c>
      <c r="AG15" s="17" t="s">
        <v>73</v>
      </c>
      <c r="AH15" s="17" t="s">
        <v>74</v>
      </c>
      <c r="AI15" s="14"/>
    </row>
    <row r="16" spans="1:35" ht="15" customHeight="1" x14ac:dyDescent="0.25">
      <c r="A16" s="9" t="s">
        <v>469</v>
      </c>
      <c r="B16" s="17" t="s">
        <v>65</v>
      </c>
      <c r="C16" s="17" t="s">
        <v>27</v>
      </c>
      <c r="D16" s="17" t="s">
        <v>95</v>
      </c>
      <c r="E16" s="17" t="s">
        <v>96</v>
      </c>
      <c r="F16" s="17" t="s">
        <v>68</v>
      </c>
      <c r="G16" s="17" t="s">
        <v>96</v>
      </c>
      <c r="H16" s="14" t="s">
        <v>27</v>
      </c>
      <c r="I16" s="17" t="s">
        <v>97</v>
      </c>
      <c r="J16" s="17" t="s">
        <v>98</v>
      </c>
      <c r="K16" s="11" t="s">
        <v>28</v>
      </c>
      <c r="L16" s="11" t="s">
        <v>72</v>
      </c>
      <c r="M16" s="17" t="s">
        <v>32</v>
      </c>
      <c r="N16" s="19">
        <v>7</v>
      </c>
      <c r="O16" s="13">
        <f t="shared" si="0"/>
        <v>8.4659999999999993</v>
      </c>
      <c r="P16" s="10">
        <f t="shared" si="1"/>
        <v>2.4359999999999999</v>
      </c>
      <c r="Q16" s="10">
        <f t="shared" si="2"/>
        <v>6.0299999999999994</v>
      </c>
      <c r="R16" s="10">
        <f t="shared" si="3"/>
        <v>0</v>
      </c>
      <c r="S16" s="10">
        <f t="shared" si="4"/>
        <v>2.8220000000000001</v>
      </c>
      <c r="T16" s="20">
        <v>0.81200000000000006</v>
      </c>
      <c r="U16" s="20">
        <v>2.0099999999999998</v>
      </c>
      <c r="V16" s="20">
        <v>0</v>
      </c>
      <c r="W16" s="10">
        <f t="shared" si="5"/>
        <v>2.8220000000000001</v>
      </c>
      <c r="X16" s="20">
        <v>0.81200000000000006</v>
      </c>
      <c r="Y16" s="20">
        <v>2.0099999999999998</v>
      </c>
      <c r="Z16" s="20">
        <v>0</v>
      </c>
      <c r="AA16" s="10">
        <f t="shared" si="6"/>
        <v>2.8220000000000001</v>
      </c>
      <c r="AB16" s="20">
        <v>0.81200000000000006</v>
      </c>
      <c r="AC16" s="20">
        <v>2.0099999999999998</v>
      </c>
      <c r="AD16" s="20">
        <v>0</v>
      </c>
      <c r="AE16" s="15" t="s">
        <v>55</v>
      </c>
      <c r="AF16" s="11" t="s">
        <v>29</v>
      </c>
      <c r="AG16" s="17" t="s">
        <v>73</v>
      </c>
      <c r="AH16" s="17" t="s">
        <v>74</v>
      </c>
      <c r="AI16" s="14"/>
    </row>
    <row r="17" spans="1:35" ht="15" customHeight="1" x14ac:dyDescent="0.25">
      <c r="A17" s="9" t="s">
        <v>470</v>
      </c>
      <c r="B17" s="17" t="s">
        <v>65</v>
      </c>
      <c r="C17" s="17" t="s">
        <v>27</v>
      </c>
      <c r="D17" s="17" t="s">
        <v>27</v>
      </c>
      <c r="E17" s="17" t="s">
        <v>99</v>
      </c>
      <c r="F17" s="17" t="s">
        <v>100</v>
      </c>
      <c r="G17" s="17" t="s">
        <v>69</v>
      </c>
      <c r="H17" s="14" t="s">
        <v>27</v>
      </c>
      <c r="I17" s="17" t="s">
        <v>101</v>
      </c>
      <c r="J17" s="17" t="s">
        <v>102</v>
      </c>
      <c r="K17" s="11" t="s">
        <v>28</v>
      </c>
      <c r="L17" s="11" t="s">
        <v>72</v>
      </c>
      <c r="M17" s="17" t="s">
        <v>32</v>
      </c>
      <c r="N17" s="19">
        <v>31</v>
      </c>
      <c r="O17" s="13">
        <f t="shared" si="0"/>
        <v>18.654</v>
      </c>
      <c r="P17" s="10">
        <f t="shared" si="1"/>
        <v>5.28</v>
      </c>
      <c r="Q17" s="10">
        <f t="shared" si="2"/>
        <v>13.374000000000001</v>
      </c>
      <c r="R17" s="10">
        <f t="shared" si="3"/>
        <v>0</v>
      </c>
      <c r="S17" s="10">
        <f t="shared" si="4"/>
        <v>6.218</v>
      </c>
      <c r="T17" s="20">
        <v>1.76</v>
      </c>
      <c r="U17" s="20">
        <v>4.4580000000000002</v>
      </c>
      <c r="V17" s="20">
        <v>0</v>
      </c>
      <c r="W17" s="10">
        <f t="shared" si="5"/>
        <v>6.218</v>
      </c>
      <c r="X17" s="20">
        <v>1.76</v>
      </c>
      <c r="Y17" s="20">
        <v>4.4580000000000002</v>
      </c>
      <c r="Z17" s="20">
        <v>0</v>
      </c>
      <c r="AA17" s="10">
        <f t="shared" si="6"/>
        <v>6.218</v>
      </c>
      <c r="AB17" s="20">
        <v>1.76</v>
      </c>
      <c r="AC17" s="20">
        <v>4.4580000000000002</v>
      </c>
      <c r="AD17" s="20">
        <v>0</v>
      </c>
      <c r="AE17" s="15" t="s">
        <v>55</v>
      </c>
      <c r="AF17" s="11" t="s">
        <v>29</v>
      </c>
      <c r="AG17" s="17" t="s">
        <v>73</v>
      </c>
      <c r="AH17" s="17" t="s">
        <v>74</v>
      </c>
      <c r="AI17" s="14"/>
    </row>
    <row r="18" spans="1:35" ht="15" customHeight="1" x14ac:dyDescent="0.25">
      <c r="A18" s="9" t="s">
        <v>471</v>
      </c>
      <c r="B18" s="17" t="s">
        <v>65</v>
      </c>
      <c r="C18" s="17" t="s">
        <v>27</v>
      </c>
      <c r="D18" s="17" t="s">
        <v>103</v>
      </c>
      <c r="E18" s="17" t="s">
        <v>104</v>
      </c>
      <c r="F18" s="17" t="s">
        <v>68</v>
      </c>
      <c r="G18" s="17" t="s">
        <v>69</v>
      </c>
      <c r="H18" s="14" t="s">
        <v>27</v>
      </c>
      <c r="I18" s="17" t="s">
        <v>105</v>
      </c>
      <c r="J18" s="17" t="s">
        <v>106</v>
      </c>
      <c r="K18" s="11" t="s">
        <v>28</v>
      </c>
      <c r="L18" s="11" t="s">
        <v>72</v>
      </c>
      <c r="M18" s="17" t="s">
        <v>32</v>
      </c>
      <c r="N18" s="19">
        <v>3</v>
      </c>
      <c r="O18" s="13">
        <f t="shared" si="0"/>
        <v>4.4880000000000004</v>
      </c>
      <c r="P18" s="10">
        <f t="shared" si="1"/>
        <v>0.64200000000000002</v>
      </c>
      <c r="Q18" s="10">
        <f t="shared" si="2"/>
        <v>3.8460000000000001</v>
      </c>
      <c r="R18" s="10">
        <f t="shared" si="3"/>
        <v>0</v>
      </c>
      <c r="S18" s="10">
        <f t="shared" si="4"/>
        <v>1.496</v>
      </c>
      <c r="T18" s="20">
        <v>0.214</v>
      </c>
      <c r="U18" s="20">
        <v>1.282</v>
      </c>
      <c r="V18" s="20">
        <v>0</v>
      </c>
      <c r="W18" s="10">
        <f t="shared" si="5"/>
        <v>1.496</v>
      </c>
      <c r="X18" s="20">
        <v>0.214</v>
      </c>
      <c r="Y18" s="20">
        <v>1.282</v>
      </c>
      <c r="Z18" s="20">
        <v>0</v>
      </c>
      <c r="AA18" s="10">
        <f t="shared" si="6"/>
        <v>1.496</v>
      </c>
      <c r="AB18" s="20">
        <v>0.214</v>
      </c>
      <c r="AC18" s="20">
        <v>1.282</v>
      </c>
      <c r="AD18" s="20">
        <v>0</v>
      </c>
      <c r="AE18" s="15" t="s">
        <v>55</v>
      </c>
      <c r="AF18" s="11" t="s">
        <v>29</v>
      </c>
      <c r="AG18" s="17" t="s">
        <v>73</v>
      </c>
      <c r="AH18" s="17" t="s">
        <v>74</v>
      </c>
      <c r="AI18" s="14"/>
    </row>
    <row r="19" spans="1:35" ht="15" customHeight="1" x14ac:dyDescent="0.25">
      <c r="A19" s="9" t="s">
        <v>472</v>
      </c>
      <c r="B19" s="17" t="s">
        <v>65</v>
      </c>
      <c r="C19" s="17" t="s">
        <v>27</v>
      </c>
      <c r="D19" s="17" t="s">
        <v>61</v>
      </c>
      <c r="E19" s="17" t="s">
        <v>107</v>
      </c>
      <c r="F19" s="17" t="s">
        <v>68</v>
      </c>
      <c r="G19" s="17" t="s">
        <v>69</v>
      </c>
      <c r="H19" s="14" t="s">
        <v>27</v>
      </c>
      <c r="I19" s="17" t="s">
        <v>108</v>
      </c>
      <c r="J19" s="17" t="s">
        <v>109</v>
      </c>
      <c r="K19" s="11" t="s">
        <v>28</v>
      </c>
      <c r="L19" s="11" t="s">
        <v>72</v>
      </c>
      <c r="M19" s="17" t="s">
        <v>32</v>
      </c>
      <c r="N19" s="19">
        <v>6</v>
      </c>
      <c r="O19" s="13">
        <f t="shared" si="0"/>
        <v>4.4760000000000009</v>
      </c>
      <c r="P19" s="10">
        <f t="shared" si="1"/>
        <v>1.23</v>
      </c>
      <c r="Q19" s="10">
        <f t="shared" si="2"/>
        <v>3.2460000000000004</v>
      </c>
      <c r="R19" s="10">
        <f t="shared" si="3"/>
        <v>0</v>
      </c>
      <c r="S19" s="10">
        <f t="shared" si="4"/>
        <v>1.492</v>
      </c>
      <c r="T19" s="20">
        <v>0.41</v>
      </c>
      <c r="U19" s="20">
        <v>1.0820000000000001</v>
      </c>
      <c r="V19" s="20">
        <v>0</v>
      </c>
      <c r="W19" s="10">
        <f t="shared" si="5"/>
        <v>1.492</v>
      </c>
      <c r="X19" s="20">
        <v>0.41</v>
      </c>
      <c r="Y19" s="20">
        <v>1.0820000000000001</v>
      </c>
      <c r="Z19" s="20">
        <v>0</v>
      </c>
      <c r="AA19" s="10">
        <f t="shared" si="6"/>
        <v>1.492</v>
      </c>
      <c r="AB19" s="20">
        <v>0.41</v>
      </c>
      <c r="AC19" s="20">
        <v>1.0820000000000001</v>
      </c>
      <c r="AD19" s="20">
        <v>0</v>
      </c>
      <c r="AE19" s="15" t="s">
        <v>55</v>
      </c>
      <c r="AF19" s="11" t="s">
        <v>29</v>
      </c>
      <c r="AG19" s="17" t="s">
        <v>73</v>
      </c>
      <c r="AH19" s="17" t="s">
        <v>74</v>
      </c>
      <c r="AI19" s="14"/>
    </row>
    <row r="20" spans="1:35" ht="15" customHeight="1" x14ac:dyDescent="0.25">
      <c r="A20" s="9" t="s">
        <v>473</v>
      </c>
      <c r="B20" s="17" t="s">
        <v>65</v>
      </c>
      <c r="C20" s="17" t="s">
        <v>27</v>
      </c>
      <c r="D20" s="17" t="s">
        <v>110</v>
      </c>
      <c r="E20" s="17" t="s">
        <v>111</v>
      </c>
      <c r="F20" s="17" t="s">
        <v>68</v>
      </c>
      <c r="G20" s="17" t="s">
        <v>69</v>
      </c>
      <c r="H20" s="14" t="s">
        <v>27</v>
      </c>
      <c r="I20" s="17" t="s">
        <v>112</v>
      </c>
      <c r="J20" s="17" t="s">
        <v>113</v>
      </c>
      <c r="K20" s="11" t="s">
        <v>28</v>
      </c>
      <c r="L20" s="11" t="s">
        <v>72</v>
      </c>
      <c r="M20" s="17" t="s">
        <v>32</v>
      </c>
      <c r="N20" s="19">
        <v>7</v>
      </c>
      <c r="O20" s="13">
        <f t="shared" si="0"/>
        <v>5.0880000000000001</v>
      </c>
      <c r="P20" s="10">
        <f t="shared" si="1"/>
        <v>1.401</v>
      </c>
      <c r="Q20" s="10">
        <f t="shared" si="2"/>
        <v>3.6870000000000003</v>
      </c>
      <c r="R20" s="10">
        <f t="shared" si="3"/>
        <v>0</v>
      </c>
      <c r="S20" s="10">
        <f t="shared" si="4"/>
        <v>1.6960000000000002</v>
      </c>
      <c r="T20" s="20">
        <v>0.46700000000000003</v>
      </c>
      <c r="U20" s="20">
        <v>1.2290000000000001</v>
      </c>
      <c r="V20" s="20">
        <v>0</v>
      </c>
      <c r="W20" s="10">
        <f t="shared" si="5"/>
        <v>1.6960000000000002</v>
      </c>
      <c r="X20" s="20">
        <v>0.46700000000000003</v>
      </c>
      <c r="Y20" s="20">
        <v>1.2290000000000001</v>
      </c>
      <c r="Z20" s="20">
        <v>0</v>
      </c>
      <c r="AA20" s="10">
        <f t="shared" si="6"/>
        <v>1.6960000000000002</v>
      </c>
      <c r="AB20" s="20">
        <v>0.46700000000000003</v>
      </c>
      <c r="AC20" s="20">
        <v>1.2290000000000001</v>
      </c>
      <c r="AD20" s="20">
        <v>0</v>
      </c>
      <c r="AE20" s="15" t="s">
        <v>55</v>
      </c>
      <c r="AF20" s="11" t="s">
        <v>29</v>
      </c>
      <c r="AG20" s="17" t="s">
        <v>73</v>
      </c>
      <c r="AH20" s="17" t="s">
        <v>74</v>
      </c>
      <c r="AI20" s="14"/>
    </row>
    <row r="21" spans="1:35" ht="15" customHeight="1" x14ac:dyDescent="0.25">
      <c r="A21" s="9" t="s">
        <v>474</v>
      </c>
      <c r="B21" s="17" t="s">
        <v>65</v>
      </c>
      <c r="C21" s="17" t="s">
        <v>27</v>
      </c>
      <c r="D21" s="17" t="s">
        <v>114</v>
      </c>
      <c r="E21" s="17" t="s">
        <v>115</v>
      </c>
      <c r="F21" s="17" t="s">
        <v>68</v>
      </c>
      <c r="G21" s="17" t="s">
        <v>69</v>
      </c>
      <c r="H21" s="14" t="s">
        <v>27</v>
      </c>
      <c r="I21" s="17" t="s">
        <v>116</v>
      </c>
      <c r="J21" s="17" t="s">
        <v>117</v>
      </c>
      <c r="K21" s="11" t="s">
        <v>28</v>
      </c>
      <c r="L21" s="11" t="s">
        <v>72</v>
      </c>
      <c r="M21" s="17" t="s">
        <v>32</v>
      </c>
      <c r="N21" s="19">
        <v>32.5</v>
      </c>
      <c r="O21" s="13">
        <f t="shared" si="0"/>
        <v>0.39300000000000002</v>
      </c>
      <c r="P21" s="10">
        <f t="shared" si="1"/>
        <v>0.13200000000000001</v>
      </c>
      <c r="Q21" s="10">
        <f t="shared" si="2"/>
        <v>0.26100000000000001</v>
      </c>
      <c r="R21" s="10">
        <f t="shared" si="3"/>
        <v>0</v>
      </c>
      <c r="S21" s="10">
        <f t="shared" si="4"/>
        <v>0.13100000000000001</v>
      </c>
      <c r="T21" s="20">
        <v>4.3999999999999997E-2</v>
      </c>
      <c r="U21" s="20">
        <v>8.6999999999999994E-2</v>
      </c>
      <c r="V21" s="20">
        <v>0</v>
      </c>
      <c r="W21" s="10">
        <f t="shared" si="5"/>
        <v>0.13100000000000001</v>
      </c>
      <c r="X21" s="20">
        <v>4.3999999999999997E-2</v>
      </c>
      <c r="Y21" s="20">
        <v>8.6999999999999994E-2</v>
      </c>
      <c r="Z21" s="20">
        <v>0</v>
      </c>
      <c r="AA21" s="10">
        <f t="shared" si="6"/>
        <v>0.13100000000000001</v>
      </c>
      <c r="AB21" s="20">
        <v>4.3999999999999997E-2</v>
      </c>
      <c r="AC21" s="20">
        <v>8.6999999999999994E-2</v>
      </c>
      <c r="AD21" s="20">
        <v>0</v>
      </c>
      <c r="AE21" s="15" t="s">
        <v>55</v>
      </c>
      <c r="AF21" s="11" t="s">
        <v>29</v>
      </c>
      <c r="AG21" s="17" t="s">
        <v>73</v>
      </c>
      <c r="AH21" s="17" t="s">
        <v>74</v>
      </c>
      <c r="AI21" s="14"/>
    </row>
    <row r="22" spans="1:35" ht="15" customHeight="1" x14ac:dyDescent="0.25">
      <c r="A22" s="9" t="s">
        <v>475</v>
      </c>
      <c r="B22" s="17" t="s">
        <v>65</v>
      </c>
      <c r="C22" s="17" t="s">
        <v>118</v>
      </c>
      <c r="D22" s="17" t="s">
        <v>36</v>
      </c>
      <c r="E22" s="17" t="s">
        <v>69</v>
      </c>
      <c r="F22" s="17" t="s">
        <v>68</v>
      </c>
      <c r="G22" s="17" t="s">
        <v>69</v>
      </c>
      <c r="H22" s="14" t="s">
        <v>27</v>
      </c>
      <c r="I22" s="17" t="s">
        <v>119</v>
      </c>
      <c r="J22" s="17" t="s">
        <v>120</v>
      </c>
      <c r="K22" s="11" t="s">
        <v>28</v>
      </c>
      <c r="L22" s="11" t="s">
        <v>72</v>
      </c>
      <c r="M22" s="17" t="s">
        <v>32</v>
      </c>
      <c r="N22" s="19">
        <v>20</v>
      </c>
      <c r="O22" s="13">
        <f t="shared" si="0"/>
        <v>35.262</v>
      </c>
      <c r="P22" s="10">
        <f t="shared" si="1"/>
        <v>6.2759999999999998</v>
      </c>
      <c r="Q22" s="10">
        <f t="shared" si="2"/>
        <v>28.986000000000004</v>
      </c>
      <c r="R22" s="10">
        <f t="shared" si="3"/>
        <v>0</v>
      </c>
      <c r="S22" s="10">
        <f t="shared" si="4"/>
        <v>11.754000000000001</v>
      </c>
      <c r="T22" s="20">
        <v>2.0920000000000001</v>
      </c>
      <c r="U22" s="20">
        <v>9.6620000000000008</v>
      </c>
      <c r="V22" s="20">
        <v>0</v>
      </c>
      <c r="W22" s="10">
        <f t="shared" si="5"/>
        <v>11.754000000000001</v>
      </c>
      <c r="X22" s="20">
        <v>2.0920000000000001</v>
      </c>
      <c r="Y22" s="20">
        <v>9.6620000000000008</v>
      </c>
      <c r="Z22" s="20">
        <v>0</v>
      </c>
      <c r="AA22" s="10">
        <f t="shared" si="6"/>
        <v>11.754000000000001</v>
      </c>
      <c r="AB22" s="20">
        <v>2.0920000000000001</v>
      </c>
      <c r="AC22" s="20">
        <v>9.6620000000000008</v>
      </c>
      <c r="AD22" s="20">
        <v>0</v>
      </c>
      <c r="AE22" s="15" t="s">
        <v>55</v>
      </c>
      <c r="AF22" s="11" t="s">
        <v>29</v>
      </c>
      <c r="AG22" s="17" t="s">
        <v>73</v>
      </c>
      <c r="AH22" s="17" t="s">
        <v>74</v>
      </c>
      <c r="AI22" s="14"/>
    </row>
    <row r="23" spans="1:35" ht="15" customHeight="1" x14ac:dyDescent="0.25">
      <c r="A23" s="9" t="s">
        <v>476</v>
      </c>
      <c r="B23" s="17" t="s">
        <v>65</v>
      </c>
      <c r="C23" s="17" t="s">
        <v>121</v>
      </c>
      <c r="D23" s="17" t="s">
        <v>57</v>
      </c>
      <c r="E23" s="17" t="s">
        <v>69</v>
      </c>
      <c r="F23" s="17" t="s">
        <v>68</v>
      </c>
      <c r="G23" s="17" t="s">
        <v>69</v>
      </c>
      <c r="H23" s="14" t="s">
        <v>27</v>
      </c>
      <c r="I23" s="17" t="s">
        <v>122</v>
      </c>
      <c r="J23" s="17" t="s">
        <v>123</v>
      </c>
      <c r="K23" s="11" t="s">
        <v>28</v>
      </c>
      <c r="L23" s="11" t="s">
        <v>72</v>
      </c>
      <c r="M23" s="17" t="s">
        <v>32</v>
      </c>
      <c r="N23" s="19">
        <v>5</v>
      </c>
      <c r="O23" s="13">
        <f t="shared" si="0"/>
        <v>1.986</v>
      </c>
      <c r="P23" s="10">
        <f t="shared" si="1"/>
        <v>0.48599999999999999</v>
      </c>
      <c r="Q23" s="10">
        <f t="shared" si="2"/>
        <v>1.5</v>
      </c>
      <c r="R23" s="10">
        <f t="shared" si="3"/>
        <v>0</v>
      </c>
      <c r="S23" s="10">
        <f t="shared" si="4"/>
        <v>0.66200000000000003</v>
      </c>
      <c r="T23" s="20">
        <v>0.16200000000000001</v>
      </c>
      <c r="U23" s="20">
        <v>0.5</v>
      </c>
      <c r="V23" s="20">
        <v>0</v>
      </c>
      <c r="W23" s="10">
        <f t="shared" si="5"/>
        <v>0.66200000000000003</v>
      </c>
      <c r="X23" s="20">
        <v>0.16200000000000001</v>
      </c>
      <c r="Y23" s="20">
        <v>0.5</v>
      </c>
      <c r="Z23" s="20">
        <v>0</v>
      </c>
      <c r="AA23" s="10">
        <f t="shared" si="6"/>
        <v>0.66200000000000003</v>
      </c>
      <c r="AB23" s="20">
        <v>0.16200000000000001</v>
      </c>
      <c r="AC23" s="20">
        <v>0.5</v>
      </c>
      <c r="AD23" s="20">
        <v>0</v>
      </c>
      <c r="AE23" s="15" t="s">
        <v>55</v>
      </c>
      <c r="AF23" s="11" t="s">
        <v>29</v>
      </c>
      <c r="AG23" s="17" t="s">
        <v>73</v>
      </c>
      <c r="AH23" s="17" t="s">
        <v>74</v>
      </c>
      <c r="AI23" s="14"/>
    </row>
    <row r="24" spans="1:35" ht="15" customHeight="1" x14ac:dyDescent="0.25">
      <c r="A24" s="9" t="s">
        <v>477</v>
      </c>
      <c r="B24" s="17" t="s">
        <v>65</v>
      </c>
      <c r="C24" s="17" t="s">
        <v>121</v>
      </c>
      <c r="D24" s="17" t="s">
        <v>36</v>
      </c>
      <c r="E24" s="17" t="s">
        <v>69</v>
      </c>
      <c r="F24" s="17" t="s">
        <v>68</v>
      </c>
      <c r="G24" s="17" t="s">
        <v>69</v>
      </c>
      <c r="H24" s="14" t="s">
        <v>27</v>
      </c>
      <c r="I24" s="17" t="s">
        <v>124</v>
      </c>
      <c r="J24" s="17" t="s">
        <v>125</v>
      </c>
      <c r="K24" s="11" t="s">
        <v>28</v>
      </c>
      <c r="L24" s="11" t="s">
        <v>72</v>
      </c>
      <c r="M24" s="17" t="s">
        <v>32</v>
      </c>
      <c r="N24" s="19">
        <v>20</v>
      </c>
      <c r="O24" s="13">
        <f t="shared" si="0"/>
        <v>11.228999999999999</v>
      </c>
      <c r="P24" s="10">
        <f t="shared" si="1"/>
        <v>3.2189999999999999</v>
      </c>
      <c r="Q24" s="10">
        <f t="shared" si="2"/>
        <v>8.01</v>
      </c>
      <c r="R24" s="10">
        <f t="shared" si="3"/>
        <v>0</v>
      </c>
      <c r="S24" s="10">
        <f t="shared" si="4"/>
        <v>3.7429999999999999</v>
      </c>
      <c r="T24" s="20">
        <v>1.073</v>
      </c>
      <c r="U24" s="20">
        <v>2.67</v>
      </c>
      <c r="V24" s="20">
        <v>0</v>
      </c>
      <c r="W24" s="10">
        <f t="shared" si="5"/>
        <v>3.7429999999999999</v>
      </c>
      <c r="X24" s="20">
        <v>1.073</v>
      </c>
      <c r="Y24" s="20">
        <v>2.67</v>
      </c>
      <c r="Z24" s="20">
        <v>0</v>
      </c>
      <c r="AA24" s="10">
        <f t="shared" si="6"/>
        <v>3.7429999999999999</v>
      </c>
      <c r="AB24" s="20">
        <v>1.073</v>
      </c>
      <c r="AC24" s="20">
        <v>2.67</v>
      </c>
      <c r="AD24" s="20">
        <v>0</v>
      </c>
      <c r="AE24" s="15" t="s">
        <v>55</v>
      </c>
      <c r="AF24" s="11" t="s">
        <v>29</v>
      </c>
      <c r="AG24" s="17" t="s">
        <v>73</v>
      </c>
      <c r="AH24" s="17" t="s">
        <v>74</v>
      </c>
      <c r="AI24" s="14"/>
    </row>
    <row r="25" spans="1:35" ht="15" customHeight="1" x14ac:dyDescent="0.25">
      <c r="A25" s="9" t="s">
        <v>478</v>
      </c>
      <c r="B25" s="17" t="s">
        <v>65</v>
      </c>
      <c r="C25" s="17" t="s">
        <v>126</v>
      </c>
      <c r="D25" s="17" t="s">
        <v>36</v>
      </c>
      <c r="E25" s="17" t="s">
        <v>69</v>
      </c>
      <c r="F25" s="17" t="s">
        <v>68</v>
      </c>
      <c r="G25" s="17" t="s">
        <v>69</v>
      </c>
      <c r="H25" s="14" t="s">
        <v>27</v>
      </c>
      <c r="I25" s="17" t="s">
        <v>127</v>
      </c>
      <c r="J25" s="17" t="s">
        <v>128</v>
      </c>
      <c r="K25" s="11" t="s">
        <v>28</v>
      </c>
      <c r="L25" s="11" t="s">
        <v>72</v>
      </c>
      <c r="M25" s="17" t="s">
        <v>32</v>
      </c>
      <c r="N25" s="19">
        <v>20</v>
      </c>
      <c r="O25" s="13">
        <f t="shared" si="0"/>
        <v>182.37</v>
      </c>
      <c r="P25" s="10">
        <f t="shared" si="1"/>
        <v>49.443000000000005</v>
      </c>
      <c r="Q25" s="10">
        <f t="shared" si="2"/>
        <v>132.92699999999999</v>
      </c>
      <c r="R25" s="10">
        <f t="shared" si="3"/>
        <v>0</v>
      </c>
      <c r="S25" s="10">
        <f t="shared" si="4"/>
        <v>60.79</v>
      </c>
      <c r="T25" s="20">
        <v>16.481000000000002</v>
      </c>
      <c r="U25" s="20">
        <v>44.308999999999997</v>
      </c>
      <c r="V25" s="20">
        <v>0</v>
      </c>
      <c r="W25" s="10">
        <f t="shared" si="5"/>
        <v>60.79</v>
      </c>
      <c r="X25" s="20">
        <v>16.481000000000002</v>
      </c>
      <c r="Y25" s="20">
        <v>44.308999999999997</v>
      </c>
      <c r="Z25" s="20">
        <v>0</v>
      </c>
      <c r="AA25" s="10">
        <f t="shared" si="6"/>
        <v>60.79</v>
      </c>
      <c r="AB25" s="20">
        <v>16.481000000000002</v>
      </c>
      <c r="AC25" s="20">
        <v>44.308999999999997</v>
      </c>
      <c r="AD25" s="20">
        <v>0</v>
      </c>
      <c r="AE25" s="15" t="s">
        <v>55</v>
      </c>
      <c r="AF25" s="11" t="s">
        <v>29</v>
      </c>
      <c r="AG25" s="17" t="s">
        <v>73</v>
      </c>
      <c r="AH25" s="17" t="s">
        <v>74</v>
      </c>
      <c r="AI25" s="14"/>
    </row>
    <row r="26" spans="1:35" ht="15" customHeight="1" x14ac:dyDescent="0.25">
      <c r="A26" s="9" t="s">
        <v>479</v>
      </c>
      <c r="B26" s="17" t="s">
        <v>65</v>
      </c>
      <c r="C26" s="17" t="s">
        <v>129</v>
      </c>
      <c r="D26" s="17" t="s">
        <v>130</v>
      </c>
      <c r="E26" s="17" t="s">
        <v>69</v>
      </c>
      <c r="F26" s="17" t="s">
        <v>68</v>
      </c>
      <c r="G26" s="17" t="s">
        <v>69</v>
      </c>
      <c r="H26" s="14" t="s">
        <v>27</v>
      </c>
      <c r="I26" s="17" t="s">
        <v>131</v>
      </c>
      <c r="J26" s="17" t="s">
        <v>132</v>
      </c>
      <c r="K26" s="11" t="s">
        <v>28</v>
      </c>
      <c r="L26" s="11" t="s">
        <v>72</v>
      </c>
      <c r="M26" s="17" t="s">
        <v>32</v>
      </c>
      <c r="N26" s="19">
        <v>6</v>
      </c>
      <c r="O26" s="13">
        <f t="shared" si="0"/>
        <v>0.40200000000000002</v>
      </c>
      <c r="P26" s="10">
        <f t="shared" si="1"/>
        <v>8.7000000000000008E-2</v>
      </c>
      <c r="Q26" s="10">
        <f t="shared" si="2"/>
        <v>0.315</v>
      </c>
      <c r="R26" s="10">
        <f t="shared" si="3"/>
        <v>0</v>
      </c>
      <c r="S26" s="10">
        <f t="shared" si="4"/>
        <v>0.13400000000000001</v>
      </c>
      <c r="T26" s="20">
        <v>2.9000000000000001E-2</v>
      </c>
      <c r="U26" s="20">
        <v>0.105</v>
      </c>
      <c r="V26" s="20">
        <v>0</v>
      </c>
      <c r="W26" s="10">
        <f t="shared" si="5"/>
        <v>0.13400000000000001</v>
      </c>
      <c r="X26" s="20">
        <v>2.9000000000000001E-2</v>
      </c>
      <c r="Y26" s="20">
        <v>0.105</v>
      </c>
      <c r="Z26" s="20">
        <v>0</v>
      </c>
      <c r="AA26" s="10">
        <f t="shared" si="6"/>
        <v>0.13400000000000001</v>
      </c>
      <c r="AB26" s="20">
        <v>2.9000000000000001E-2</v>
      </c>
      <c r="AC26" s="20">
        <v>0.105</v>
      </c>
      <c r="AD26" s="20">
        <v>0</v>
      </c>
      <c r="AE26" s="15" t="s">
        <v>55</v>
      </c>
      <c r="AF26" s="11" t="s">
        <v>29</v>
      </c>
      <c r="AG26" s="17" t="s">
        <v>73</v>
      </c>
      <c r="AH26" s="17" t="s">
        <v>74</v>
      </c>
      <c r="AI26" s="14"/>
    </row>
    <row r="27" spans="1:35" ht="15" customHeight="1" x14ac:dyDescent="0.25">
      <c r="A27" s="9" t="s">
        <v>480</v>
      </c>
      <c r="B27" s="17" t="s">
        <v>65</v>
      </c>
      <c r="C27" s="17" t="s">
        <v>118</v>
      </c>
      <c r="D27" s="17" t="s">
        <v>36</v>
      </c>
      <c r="E27" s="17" t="s">
        <v>69</v>
      </c>
      <c r="F27" s="17" t="s">
        <v>68</v>
      </c>
      <c r="G27" s="17" t="s">
        <v>69</v>
      </c>
      <c r="H27" s="14" t="s">
        <v>27</v>
      </c>
      <c r="I27" s="17" t="s">
        <v>133</v>
      </c>
      <c r="J27" s="17" t="s">
        <v>134</v>
      </c>
      <c r="K27" s="11" t="s">
        <v>28</v>
      </c>
      <c r="L27" s="11" t="s">
        <v>72</v>
      </c>
      <c r="M27" s="17" t="s">
        <v>32</v>
      </c>
      <c r="N27" s="19">
        <v>5</v>
      </c>
      <c r="O27" s="13">
        <f t="shared" si="0"/>
        <v>10.209</v>
      </c>
      <c r="P27" s="10">
        <f t="shared" si="1"/>
        <v>2.7330000000000001</v>
      </c>
      <c r="Q27" s="10">
        <f t="shared" si="2"/>
        <v>7.476</v>
      </c>
      <c r="R27" s="10">
        <f t="shared" si="3"/>
        <v>0</v>
      </c>
      <c r="S27" s="10">
        <f t="shared" si="4"/>
        <v>3.403</v>
      </c>
      <c r="T27" s="20">
        <v>0.91100000000000003</v>
      </c>
      <c r="U27" s="20">
        <v>2.492</v>
      </c>
      <c r="V27" s="20">
        <v>0</v>
      </c>
      <c r="W27" s="10">
        <f t="shared" si="5"/>
        <v>3.403</v>
      </c>
      <c r="X27" s="20">
        <v>0.91100000000000003</v>
      </c>
      <c r="Y27" s="20">
        <v>2.492</v>
      </c>
      <c r="Z27" s="20">
        <v>0</v>
      </c>
      <c r="AA27" s="10">
        <f t="shared" si="6"/>
        <v>3.403</v>
      </c>
      <c r="AB27" s="20">
        <v>0.91100000000000003</v>
      </c>
      <c r="AC27" s="20">
        <v>2.492</v>
      </c>
      <c r="AD27" s="20">
        <v>0</v>
      </c>
      <c r="AE27" s="15" t="s">
        <v>55</v>
      </c>
      <c r="AF27" s="11" t="s">
        <v>29</v>
      </c>
      <c r="AG27" s="17" t="s">
        <v>73</v>
      </c>
      <c r="AH27" s="17" t="s">
        <v>74</v>
      </c>
      <c r="AI27" s="14"/>
    </row>
    <row r="28" spans="1:35" ht="15" customHeight="1" x14ac:dyDescent="0.25">
      <c r="A28" s="9" t="s">
        <v>481</v>
      </c>
      <c r="B28" s="17" t="s">
        <v>65</v>
      </c>
      <c r="C28" s="17" t="s">
        <v>27</v>
      </c>
      <c r="D28" s="17" t="s">
        <v>135</v>
      </c>
      <c r="E28" s="17" t="s">
        <v>136</v>
      </c>
      <c r="F28" s="17" t="s">
        <v>68</v>
      </c>
      <c r="G28" s="17" t="s">
        <v>69</v>
      </c>
      <c r="H28" s="14" t="s">
        <v>27</v>
      </c>
      <c r="I28" s="17" t="s">
        <v>137</v>
      </c>
      <c r="J28" s="17" t="s">
        <v>138</v>
      </c>
      <c r="K28" s="11" t="s">
        <v>28</v>
      </c>
      <c r="L28" s="11" t="s">
        <v>72</v>
      </c>
      <c r="M28" s="17" t="s">
        <v>32</v>
      </c>
      <c r="N28" s="19">
        <v>13</v>
      </c>
      <c r="O28" s="13">
        <f t="shared" si="0"/>
        <v>66.192000000000007</v>
      </c>
      <c r="P28" s="10">
        <f t="shared" si="1"/>
        <v>18.561</v>
      </c>
      <c r="Q28" s="10">
        <f t="shared" si="2"/>
        <v>47.631</v>
      </c>
      <c r="R28" s="10">
        <f t="shared" si="3"/>
        <v>0</v>
      </c>
      <c r="S28" s="10">
        <f t="shared" si="4"/>
        <v>22.064</v>
      </c>
      <c r="T28" s="20">
        <v>6.1870000000000003</v>
      </c>
      <c r="U28" s="20">
        <v>15.877000000000001</v>
      </c>
      <c r="V28" s="20">
        <v>0</v>
      </c>
      <c r="W28" s="10">
        <f t="shared" si="5"/>
        <v>22.064</v>
      </c>
      <c r="X28" s="20">
        <v>6.1870000000000003</v>
      </c>
      <c r="Y28" s="20">
        <v>15.877000000000001</v>
      </c>
      <c r="Z28" s="20">
        <v>0</v>
      </c>
      <c r="AA28" s="10">
        <f t="shared" si="6"/>
        <v>22.064</v>
      </c>
      <c r="AB28" s="20">
        <v>6.1870000000000003</v>
      </c>
      <c r="AC28" s="20">
        <v>15.877000000000001</v>
      </c>
      <c r="AD28" s="20">
        <v>0</v>
      </c>
      <c r="AE28" s="15" t="s">
        <v>55</v>
      </c>
      <c r="AF28" s="11" t="s">
        <v>29</v>
      </c>
      <c r="AG28" s="17" t="s">
        <v>73</v>
      </c>
      <c r="AH28" s="17" t="s">
        <v>74</v>
      </c>
      <c r="AI28" s="14"/>
    </row>
    <row r="29" spans="1:35" ht="15" customHeight="1" x14ac:dyDescent="0.25">
      <c r="A29" s="9" t="s">
        <v>482</v>
      </c>
      <c r="B29" s="17" t="s">
        <v>65</v>
      </c>
      <c r="C29" s="17" t="s">
        <v>27</v>
      </c>
      <c r="D29" s="17" t="s">
        <v>139</v>
      </c>
      <c r="E29" s="17" t="s">
        <v>136</v>
      </c>
      <c r="F29" s="17" t="s">
        <v>68</v>
      </c>
      <c r="G29" s="17" t="s">
        <v>69</v>
      </c>
      <c r="H29" s="14" t="s">
        <v>27</v>
      </c>
      <c r="I29" s="17" t="s">
        <v>140</v>
      </c>
      <c r="J29" s="17" t="s">
        <v>141</v>
      </c>
      <c r="K29" s="11" t="s">
        <v>28</v>
      </c>
      <c r="L29" s="11" t="s">
        <v>72</v>
      </c>
      <c r="M29" s="17" t="s">
        <v>32</v>
      </c>
      <c r="N29" s="19">
        <v>4</v>
      </c>
      <c r="O29" s="13">
        <f t="shared" si="0"/>
        <v>5.484</v>
      </c>
      <c r="P29" s="10">
        <f t="shared" si="1"/>
        <v>1.4729999999999999</v>
      </c>
      <c r="Q29" s="10">
        <f t="shared" si="2"/>
        <v>4.0110000000000001</v>
      </c>
      <c r="R29" s="10">
        <f t="shared" si="3"/>
        <v>0</v>
      </c>
      <c r="S29" s="10">
        <f t="shared" si="4"/>
        <v>1.8279999999999998</v>
      </c>
      <c r="T29" s="20">
        <v>0.49099999999999999</v>
      </c>
      <c r="U29" s="20">
        <v>1.337</v>
      </c>
      <c r="V29" s="20">
        <v>0</v>
      </c>
      <c r="W29" s="10">
        <f t="shared" si="5"/>
        <v>1.8279999999999998</v>
      </c>
      <c r="X29" s="20">
        <v>0.49099999999999999</v>
      </c>
      <c r="Y29" s="20">
        <v>1.337</v>
      </c>
      <c r="Z29" s="20">
        <v>0</v>
      </c>
      <c r="AA29" s="10">
        <f t="shared" si="6"/>
        <v>1.8279999999999998</v>
      </c>
      <c r="AB29" s="20">
        <v>0.49099999999999999</v>
      </c>
      <c r="AC29" s="20">
        <v>1.337</v>
      </c>
      <c r="AD29" s="20">
        <v>0</v>
      </c>
      <c r="AE29" s="15" t="s">
        <v>55</v>
      </c>
      <c r="AF29" s="11" t="s">
        <v>29</v>
      </c>
      <c r="AG29" s="17" t="s">
        <v>73</v>
      </c>
      <c r="AH29" s="17" t="s">
        <v>74</v>
      </c>
      <c r="AI29" s="14"/>
    </row>
    <row r="30" spans="1:35" ht="15" customHeight="1" x14ac:dyDescent="0.25">
      <c r="A30" s="9" t="s">
        <v>483</v>
      </c>
      <c r="B30" s="17" t="s">
        <v>65</v>
      </c>
      <c r="C30" s="17" t="s">
        <v>27</v>
      </c>
      <c r="D30" s="17" t="s">
        <v>142</v>
      </c>
      <c r="E30" s="17" t="s">
        <v>76</v>
      </c>
      <c r="F30" s="17" t="s">
        <v>68</v>
      </c>
      <c r="G30" s="17" t="s">
        <v>69</v>
      </c>
      <c r="H30" s="14" t="s">
        <v>27</v>
      </c>
      <c r="I30" s="17" t="s">
        <v>143</v>
      </c>
      <c r="J30" s="17" t="s">
        <v>144</v>
      </c>
      <c r="K30" s="11" t="s">
        <v>28</v>
      </c>
      <c r="L30" s="11" t="s">
        <v>72</v>
      </c>
      <c r="M30" s="17" t="s">
        <v>32</v>
      </c>
      <c r="N30" s="19">
        <v>6</v>
      </c>
      <c r="O30" s="13">
        <f t="shared" si="0"/>
        <v>16.215</v>
      </c>
      <c r="P30" s="10">
        <f t="shared" si="1"/>
        <v>4.5120000000000005</v>
      </c>
      <c r="Q30" s="10">
        <f t="shared" si="2"/>
        <v>11.702999999999999</v>
      </c>
      <c r="R30" s="10">
        <f t="shared" si="3"/>
        <v>0</v>
      </c>
      <c r="S30" s="10">
        <f t="shared" si="4"/>
        <v>5.4049999999999994</v>
      </c>
      <c r="T30" s="20">
        <v>1.504</v>
      </c>
      <c r="U30" s="20">
        <v>3.9009999999999998</v>
      </c>
      <c r="V30" s="20">
        <v>0</v>
      </c>
      <c r="W30" s="10">
        <f t="shared" si="5"/>
        <v>5.4049999999999994</v>
      </c>
      <c r="X30" s="20">
        <v>1.504</v>
      </c>
      <c r="Y30" s="20">
        <v>3.9009999999999998</v>
      </c>
      <c r="Z30" s="20">
        <v>0</v>
      </c>
      <c r="AA30" s="10">
        <f t="shared" si="6"/>
        <v>5.4049999999999994</v>
      </c>
      <c r="AB30" s="20">
        <v>1.504</v>
      </c>
      <c r="AC30" s="20">
        <v>3.9009999999999998</v>
      </c>
      <c r="AD30" s="20">
        <v>0</v>
      </c>
      <c r="AE30" s="15" t="s">
        <v>55</v>
      </c>
      <c r="AF30" s="11" t="s">
        <v>29</v>
      </c>
      <c r="AG30" s="17" t="s">
        <v>73</v>
      </c>
      <c r="AH30" s="17" t="s">
        <v>74</v>
      </c>
      <c r="AI30" s="14"/>
    </row>
    <row r="31" spans="1:35" ht="15" customHeight="1" x14ac:dyDescent="0.25">
      <c r="A31" s="9" t="s">
        <v>484</v>
      </c>
      <c r="B31" s="17" t="s">
        <v>65</v>
      </c>
      <c r="C31" s="17" t="s">
        <v>27</v>
      </c>
      <c r="D31" s="17" t="s">
        <v>145</v>
      </c>
      <c r="E31" s="17" t="s">
        <v>104</v>
      </c>
      <c r="F31" s="17" t="s">
        <v>68</v>
      </c>
      <c r="G31" s="17" t="s">
        <v>69</v>
      </c>
      <c r="H31" s="14" t="s">
        <v>27</v>
      </c>
      <c r="I31" s="17" t="s">
        <v>146</v>
      </c>
      <c r="J31" s="17" t="s">
        <v>147</v>
      </c>
      <c r="K31" s="11" t="s">
        <v>28</v>
      </c>
      <c r="L31" s="11" t="s">
        <v>72</v>
      </c>
      <c r="M31" s="17" t="s">
        <v>32</v>
      </c>
      <c r="N31" s="19">
        <v>3</v>
      </c>
      <c r="O31" s="13">
        <f t="shared" si="0"/>
        <v>1.3620000000000001</v>
      </c>
      <c r="P31" s="10">
        <f t="shared" si="1"/>
        <v>0.36299999999999999</v>
      </c>
      <c r="Q31" s="10">
        <f t="shared" si="2"/>
        <v>0.99900000000000011</v>
      </c>
      <c r="R31" s="10">
        <f t="shared" si="3"/>
        <v>0</v>
      </c>
      <c r="S31" s="10">
        <f t="shared" si="4"/>
        <v>0.45400000000000001</v>
      </c>
      <c r="T31" s="20">
        <v>0.121</v>
      </c>
      <c r="U31" s="20">
        <v>0.33300000000000002</v>
      </c>
      <c r="V31" s="20">
        <v>0</v>
      </c>
      <c r="W31" s="10">
        <f t="shared" si="5"/>
        <v>0.45400000000000001</v>
      </c>
      <c r="X31" s="20">
        <v>0.121</v>
      </c>
      <c r="Y31" s="20">
        <v>0.33300000000000002</v>
      </c>
      <c r="Z31" s="20">
        <v>0</v>
      </c>
      <c r="AA31" s="10">
        <f t="shared" si="6"/>
        <v>0.45400000000000001</v>
      </c>
      <c r="AB31" s="20">
        <v>0.121</v>
      </c>
      <c r="AC31" s="20">
        <v>0.33300000000000002</v>
      </c>
      <c r="AD31" s="20">
        <v>0</v>
      </c>
      <c r="AE31" s="15" t="s">
        <v>55</v>
      </c>
      <c r="AF31" s="11" t="s">
        <v>29</v>
      </c>
      <c r="AG31" s="17" t="s">
        <v>73</v>
      </c>
      <c r="AH31" s="17" t="s">
        <v>74</v>
      </c>
      <c r="AI31" s="14"/>
    </row>
    <row r="32" spans="1:35" ht="15" customHeight="1" x14ac:dyDescent="0.25">
      <c r="A32" s="9" t="s">
        <v>485</v>
      </c>
      <c r="B32" s="17" t="s">
        <v>65</v>
      </c>
      <c r="C32" s="17" t="s">
        <v>27</v>
      </c>
      <c r="D32" s="17" t="s">
        <v>148</v>
      </c>
      <c r="E32" s="17" t="s">
        <v>149</v>
      </c>
      <c r="F32" s="17" t="s">
        <v>68</v>
      </c>
      <c r="G32" s="17" t="s">
        <v>150</v>
      </c>
      <c r="H32" s="14" t="s">
        <v>27</v>
      </c>
      <c r="I32" s="17" t="s">
        <v>151</v>
      </c>
      <c r="J32" s="17" t="s">
        <v>152</v>
      </c>
      <c r="K32" s="11" t="s">
        <v>28</v>
      </c>
      <c r="L32" s="11" t="s">
        <v>72</v>
      </c>
      <c r="M32" s="17" t="s">
        <v>32</v>
      </c>
      <c r="N32" s="19">
        <v>5</v>
      </c>
      <c r="O32" s="13">
        <f t="shared" ref="O32:O43" si="7">P32+Q32+R32</f>
        <v>3.4290000000000003</v>
      </c>
      <c r="P32" s="10">
        <f t="shared" ref="P32:P43" si="8">T32+X32+AB32</f>
        <v>1.0469999999999999</v>
      </c>
      <c r="Q32" s="10">
        <f t="shared" ref="Q32:Q43" si="9">U32+Y32+AC32</f>
        <v>2.3820000000000001</v>
      </c>
      <c r="R32" s="10">
        <f t="shared" ref="R32:R43" si="10">V32+Z32+AD32</f>
        <v>0</v>
      </c>
      <c r="S32" s="10">
        <f t="shared" ref="S32:S43" si="11">T32+U32+V32</f>
        <v>1.143</v>
      </c>
      <c r="T32" s="20">
        <v>0.34899999999999998</v>
      </c>
      <c r="U32" s="20">
        <v>0.79400000000000004</v>
      </c>
      <c r="V32" s="20">
        <v>0</v>
      </c>
      <c r="W32" s="10">
        <f t="shared" ref="W32:W43" si="12">X32+Y32+Z32</f>
        <v>1.143</v>
      </c>
      <c r="X32" s="20">
        <v>0.34899999999999998</v>
      </c>
      <c r="Y32" s="20">
        <v>0.79400000000000004</v>
      </c>
      <c r="Z32" s="20">
        <v>0</v>
      </c>
      <c r="AA32" s="10">
        <f t="shared" ref="AA32:AA43" si="13">AB32+AC32+AD32</f>
        <v>1.143</v>
      </c>
      <c r="AB32" s="20">
        <v>0.34899999999999998</v>
      </c>
      <c r="AC32" s="20">
        <v>0.79400000000000004</v>
      </c>
      <c r="AD32" s="20">
        <v>0</v>
      </c>
      <c r="AE32" s="15" t="s">
        <v>55</v>
      </c>
      <c r="AF32" s="11" t="s">
        <v>29</v>
      </c>
      <c r="AG32" s="17" t="s">
        <v>73</v>
      </c>
      <c r="AH32" s="17" t="s">
        <v>74</v>
      </c>
      <c r="AI32" s="14"/>
    </row>
    <row r="33" spans="1:35" ht="15" customHeight="1" x14ac:dyDescent="0.25">
      <c r="A33" s="9" t="s">
        <v>486</v>
      </c>
      <c r="B33" s="17" t="s">
        <v>65</v>
      </c>
      <c r="C33" s="17" t="s">
        <v>27</v>
      </c>
      <c r="D33" s="17" t="s">
        <v>153</v>
      </c>
      <c r="E33" s="17" t="s">
        <v>149</v>
      </c>
      <c r="F33" s="17" t="s">
        <v>68</v>
      </c>
      <c r="G33" s="17" t="s">
        <v>69</v>
      </c>
      <c r="H33" s="14" t="s">
        <v>27</v>
      </c>
      <c r="I33" s="17" t="s">
        <v>154</v>
      </c>
      <c r="J33" s="17" t="s">
        <v>155</v>
      </c>
      <c r="K33" s="11" t="s">
        <v>28</v>
      </c>
      <c r="L33" s="11" t="s">
        <v>72</v>
      </c>
      <c r="M33" s="17" t="s">
        <v>32</v>
      </c>
      <c r="N33" s="19">
        <v>10.5</v>
      </c>
      <c r="O33" s="13">
        <f t="shared" si="7"/>
        <v>1.464</v>
      </c>
      <c r="P33" s="10">
        <f t="shared" si="8"/>
        <v>0.43799999999999994</v>
      </c>
      <c r="Q33" s="10">
        <f t="shared" si="9"/>
        <v>1.026</v>
      </c>
      <c r="R33" s="10">
        <f t="shared" si="10"/>
        <v>0</v>
      </c>
      <c r="S33" s="10">
        <f t="shared" si="11"/>
        <v>0.48799999999999999</v>
      </c>
      <c r="T33" s="20">
        <v>0.14599999999999999</v>
      </c>
      <c r="U33" s="20">
        <v>0.34200000000000003</v>
      </c>
      <c r="V33" s="20">
        <v>0</v>
      </c>
      <c r="W33" s="10">
        <f t="shared" si="12"/>
        <v>0.48799999999999999</v>
      </c>
      <c r="X33" s="20">
        <v>0.14599999999999999</v>
      </c>
      <c r="Y33" s="20">
        <v>0.34200000000000003</v>
      </c>
      <c r="Z33" s="20">
        <v>0</v>
      </c>
      <c r="AA33" s="10">
        <f t="shared" si="13"/>
        <v>0.48799999999999999</v>
      </c>
      <c r="AB33" s="20">
        <v>0.14599999999999999</v>
      </c>
      <c r="AC33" s="20">
        <v>0.34200000000000003</v>
      </c>
      <c r="AD33" s="20">
        <v>0</v>
      </c>
      <c r="AE33" s="15" t="s">
        <v>55</v>
      </c>
      <c r="AF33" s="11" t="s">
        <v>29</v>
      </c>
      <c r="AG33" s="17" t="s">
        <v>73</v>
      </c>
      <c r="AH33" s="17" t="s">
        <v>74</v>
      </c>
      <c r="AI33" s="14"/>
    </row>
    <row r="34" spans="1:35" ht="15" customHeight="1" x14ac:dyDescent="0.25">
      <c r="A34" s="9" t="s">
        <v>487</v>
      </c>
      <c r="B34" s="17" t="s">
        <v>65</v>
      </c>
      <c r="C34" s="17" t="s">
        <v>27</v>
      </c>
      <c r="D34" s="17" t="s">
        <v>114</v>
      </c>
      <c r="E34" s="17" t="s">
        <v>115</v>
      </c>
      <c r="F34" s="17" t="s">
        <v>68</v>
      </c>
      <c r="G34" s="17" t="s">
        <v>69</v>
      </c>
      <c r="H34" s="14" t="s">
        <v>27</v>
      </c>
      <c r="I34" s="17" t="s">
        <v>156</v>
      </c>
      <c r="J34" s="17" t="s">
        <v>157</v>
      </c>
      <c r="K34" s="11" t="s">
        <v>28</v>
      </c>
      <c r="L34" s="11" t="s">
        <v>72</v>
      </c>
      <c r="M34" s="17" t="s">
        <v>32</v>
      </c>
      <c r="N34" s="19">
        <v>12</v>
      </c>
      <c r="O34" s="13">
        <f t="shared" si="7"/>
        <v>21.39</v>
      </c>
      <c r="P34" s="10">
        <f t="shared" si="8"/>
        <v>6.0779999999999994</v>
      </c>
      <c r="Q34" s="10">
        <f t="shared" si="9"/>
        <v>15.312000000000001</v>
      </c>
      <c r="R34" s="10">
        <f t="shared" si="10"/>
        <v>0</v>
      </c>
      <c r="S34" s="10">
        <f t="shared" si="11"/>
        <v>7.13</v>
      </c>
      <c r="T34" s="20">
        <v>2.0259999999999998</v>
      </c>
      <c r="U34" s="20">
        <v>5.1040000000000001</v>
      </c>
      <c r="V34" s="20">
        <v>0</v>
      </c>
      <c r="W34" s="10">
        <f t="shared" si="12"/>
        <v>7.13</v>
      </c>
      <c r="X34" s="20">
        <v>2.0259999999999998</v>
      </c>
      <c r="Y34" s="20">
        <v>5.1040000000000001</v>
      </c>
      <c r="Z34" s="20">
        <v>0</v>
      </c>
      <c r="AA34" s="10">
        <f t="shared" si="13"/>
        <v>7.13</v>
      </c>
      <c r="AB34" s="20">
        <v>2.0259999999999998</v>
      </c>
      <c r="AC34" s="20">
        <v>5.1040000000000001</v>
      </c>
      <c r="AD34" s="20">
        <v>0</v>
      </c>
      <c r="AE34" s="15" t="s">
        <v>55</v>
      </c>
      <c r="AF34" s="11" t="s">
        <v>29</v>
      </c>
      <c r="AG34" s="17" t="s">
        <v>73</v>
      </c>
      <c r="AH34" s="17" t="s">
        <v>74</v>
      </c>
      <c r="AI34" s="14"/>
    </row>
    <row r="35" spans="1:35" ht="15" customHeight="1" x14ac:dyDescent="0.25">
      <c r="A35" s="9" t="s">
        <v>488</v>
      </c>
      <c r="B35" s="17" t="s">
        <v>65</v>
      </c>
      <c r="C35" s="17" t="s">
        <v>27</v>
      </c>
      <c r="D35" s="17" t="s">
        <v>158</v>
      </c>
      <c r="E35" s="17" t="s">
        <v>69</v>
      </c>
      <c r="F35" s="17" t="s">
        <v>68</v>
      </c>
      <c r="G35" s="17" t="s">
        <v>69</v>
      </c>
      <c r="H35" s="14" t="s">
        <v>27</v>
      </c>
      <c r="I35" s="17" t="s">
        <v>159</v>
      </c>
      <c r="J35" s="17" t="s">
        <v>160</v>
      </c>
      <c r="K35" s="11" t="s">
        <v>28</v>
      </c>
      <c r="L35" s="11" t="s">
        <v>72</v>
      </c>
      <c r="M35" s="17" t="s">
        <v>32</v>
      </c>
      <c r="N35" s="19">
        <v>0.5</v>
      </c>
      <c r="O35" s="13">
        <f t="shared" si="7"/>
        <v>0.45300000000000001</v>
      </c>
      <c r="P35" s="10">
        <f t="shared" si="8"/>
        <v>0.10799999999999998</v>
      </c>
      <c r="Q35" s="10">
        <f t="shared" si="9"/>
        <v>0.34500000000000003</v>
      </c>
      <c r="R35" s="10">
        <f t="shared" si="10"/>
        <v>0</v>
      </c>
      <c r="S35" s="10">
        <f t="shared" si="11"/>
        <v>0.151</v>
      </c>
      <c r="T35" s="20">
        <v>3.5999999999999997E-2</v>
      </c>
      <c r="U35" s="20">
        <v>0.115</v>
      </c>
      <c r="V35" s="20">
        <v>0</v>
      </c>
      <c r="W35" s="10">
        <f t="shared" si="12"/>
        <v>0.151</v>
      </c>
      <c r="X35" s="20">
        <v>3.5999999999999997E-2</v>
      </c>
      <c r="Y35" s="20">
        <v>0.115</v>
      </c>
      <c r="Z35" s="20">
        <v>0</v>
      </c>
      <c r="AA35" s="10">
        <f t="shared" si="13"/>
        <v>0.151</v>
      </c>
      <c r="AB35" s="20">
        <v>3.5999999999999997E-2</v>
      </c>
      <c r="AC35" s="20">
        <v>0.115</v>
      </c>
      <c r="AD35" s="20">
        <v>0</v>
      </c>
      <c r="AE35" s="15" t="s">
        <v>55</v>
      </c>
      <c r="AF35" s="11" t="s">
        <v>29</v>
      </c>
      <c r="AG35" s="17" t="s">
        <v>73</v>
      </c>
      <c r="AH35" s="17" t="s">
        <v>74</v>
      </c>
      <c r="AI35" s="14"/>
    </row>
    <row r="36" spans="1:35" ht="15" customHeight="1" x14ac:dyDescent="0.25">
      <c r="A36" s="9" t="s">
        <v>489</v>
      </c>
      <c r="B36" s="17" t="s">
        <v>65</v>
      </c>
      <c r="C36" s="17" t="s">
        <v>27</v>
      </c>
      <c r="D36" s="17" t="s">
        <v>161</v>
      </c>
      <c r="E36" s="17" t="s">
        <v>162</v>
      </c>
      <c r="F36" s="17" t="s">
        <v>68</v>
      </c>
      <c r="G36" s="17" t="s">
        <v>69</v>
      </c>
      <c r="H36" s="14" t="s">
        <v>27</v>
      </c>
      <c r="I36" s="17" t="s">
        <v>163</v>
      </c>
      <c r="J36" s="17" t="s">
        <v>164</v>
      </c>
      <c r="K36" s="11" t="s">
        <v>28</v>
      </c>
      <c r="L36" s="11" t="s">
        <v>72</v>
      </c>
      <c r="M36" s="17" t="s">
        <v>32</v>
      </c>
      <c r="N36" s="19">
        <v>35</v>
      </c>
      <c r="O36" s="13">
        <f t="shared" si="7"/>
        <v>4.968</v>
      </c>
      <c r="P36" s="10">
        <f t="shared" si="8"/>
        <v>1.3620000000000001</v>
      </c>
      <c r="Q36" s="10">
        <f t="shared" si="9"/>
        <v>3.6059999999999999</v>
      </c>
      <c r="R36" s="10">
        <f t="shared" si="10"/>
        <v>0</v>
      </c>
      <c r="S36" s="10">
        <f t="shared" si="11"/>
        <v>1.6559999999999999</v>
      </c>
      <c r="T36" s="20">
        <v>0.45400000000000001</v>
      </c>
      <c r="U36" s="20">
        <v>1.202</v>
      </c>
      <c r="V36" s="20">
        <v>0</v>
      </c>
      <c r="W36" s="10">
        <f t="shared" si="12"/>
        <v>1.6559999999999999</v>
      </c>
      <c r="X36" s="20">
        <v>0.45400000000000001</v>
      </c>
      <c r="Y36" s="20">
        <v>1.202</v>
      </c>
      <c r="Z36" s="20">
        <v>0</v>
      </c>
      <c r="AA36" s="10">
        <f t="shared" si="13"/>
        <v>1.6559999999999999</v>
      </c>
      <c r="AB36" s="20">
        <v>0.45400000000000001</v>
      </c>
      <c r="AC36" s="20">
        <v>1.202</v>
      </c>
      <c r="AD36" s="20">
        <v>0</v>
      </c>
      <c r="AE36" s="15" t="s">
        <v>55</v>
      </c>
      <c r="AF36" s="11" t="s">
        <v>29</v>
      </c>
      <c r="AG36" s="17" t="s">
        <v>73</v>
      </c>
      <c r="AH36" s="17" t="s">
        <v>74</v>
      </c>
      <c r="AI36" s="14"/>
    </row>
    <row r="37" spans="1:35" ht="15" customHeight="1" x14ac:dyDescent="0.25">
      <c r="A37" s="9" t="s">
        <v>490</v>
      </c>
      <c r="B37" s="17" t="s">
        <v>65</v>
      </c>
      <c r="C37" s="17" t="s">
        <v>27</v>
      </c>
      <c r="D37" s="17" t="s">
        <v>165</v>
      </c>
      <c r="E37" s="17" t="s">
        <v>166</v>
      </c>
      <c r="F37" s="17" t="s">
        <v>68</v>
      </c>
      <c r="G37" s="17" t="s">
        <v>69</v>
      </c>
      <c r="H37" s="14" t="s">
        <v>27</v>
      </c>
      <c r="I37" s="17" t="s">
        <v>167</v>
      </c>
      <c r="J37" s="17" t="s">
        <v>168</v>
      </c>
      <c r="K37" s="11" t="s">
        <v>28</v>
      </c>
      <c r="L37" s="11" t="s">
        <v>72</v>
      </c>
      <c r="M37" s="17" t="s">
        <v>32</v>
      </c>
      <c r="N37" s="19">
        <v>13</v>
      </c>
      <c r="O37" s="13">
        <f t="shared" si="7"/>
        <v>0.57599999999999996</v>
      </c>
      <c r="P37" s="10">
        <f t="shared" si="8"/>
        <v>0.14700000000000002</v>
      </c>
      <c r="Q37" s="10">
        <f t="shared" si="9"/>
        <v>0.42899999999999994</v>
      </c>
      <c r="R37" s="10">
        <f t="shared" si="10"/>
        <v>0</v>
      </c>
      <c r="S37" s="10">
        <f t="shared" si="11"/>
        <v>0.192</v>
      </c>
      <c r="T37" s="20">
        <v>4.9000000000000002E-2</v>
      </c>
      <c r="U37" s="20">
        <v>0.14299999999999999</v>
      </c>
      <c r="V37" s="20">
        <v>0</v>
      </c>
      <c r="W37" s="10">
        <f t="shared" si="12"/>
        <v>0.192</v>
      </c>
      <c r="X37" s="20">
        <v>4.9000000000000002E-2</v>
      </c>
      <c r="Y37" s="20">
        <v>0.14299999999999999</v>
      </c>
      <c r="Z37" s="20">
        <v>0</v>
      </c>
      <c r="AA37" s="10">
        <f t="shared" si="13"/>
        <v>0.192</v>
      </c>
      <c r="AB37" s="20">
        <v>4.9000000000000002E-2</v>
      </c>
      <c r="AC37" s="20">
        <v>0.14299999999999999</v>
      </c>
      <c r="AD37" s="20">
        <v>0</v>
      </c>
      <c r="AE37" s="15" t="s">
        <v>55</v>
      </c>
      <c r="AF37" s="11" t="s">
        <v>29</v>
      </c>
      <c r="AG37" s="17" t="s">
        <v>73</v>
      </c>
      <c r="AH37" s="17" t="s">
        <v>74</v>
      </c>
      <c r="AI37" s="14"/>
    </row>
    <row r="38" spans="1:35" ht="15" customHeight="1" x14ac:dyDescent="0.25">
      <c r="A38" s="9" t="s">
        <v>491</v>
      </c>
      <c r="B38" s="17" t="s">
        <v>65</v>
      </c>
      <c r="C38" s="17" t="s">
        <v>27</v>
      </c>
      <c r="D38" s="17" t="s">
        <v>169</v>
      </c>
      <c r="E38" s="17" t="s">
        <v>96</v>
      </c>
      <c r="F38" s="17" t="s">
        <v>68</v>
      </c>
      <c r="G38" s="17" t="s">
        <v>69</v>
      </c>
      <c r="H38" s="14" t="s">
        <v>27</v>
      </c>
      <c r="I38" s="17" t="s">
        <v>170</v>
      </c>
      <c r="J38" s="17" t="s">
        <v>171</v>
      </c>
      <c r="K38" s="11" t="s">
        <v>28</v>
      </c>
      <c r="L38" s="11" t="s">
        <v>72</v>
      </c>
      <c r="M38" s="17" t="s">
        <v>32</v>
      </c>
      <c r="N38" s="19">
        <v>3</v>
      </c>
      <c r="O38" s="13">
        <f t="shared" si="7"/>
        <v>7.8E-2</v>
      </c>
      <c r="P38" s="10">
        <f t="shared" si="8"/>
        <v>0.03</v>
      </c>
      <c r="Q38" s="10">
        <f t="shared" si="9"/>
        <v>4.8000000000000001E-2</v>
      </c>
      <c r="R38" s="10">
        <f t="shared" si="10"/>
        <v>0</v>
      </c>
      <c r="S38" s="10">
        <f t="shared" si="11"/>
        <v>2.6000000000000002E-2</v>
      </c>
      <c r="T38" s="20">
        <v>0.01</v>
      </c>
      <c r="U38" s="20">
        <v>1.6E-2</v>
      </c>
      <c r="V38" s="20">
        <v>0</v>
      </c>
      <c r="W38" s="10">
        <f t="shared" si="12"/>
        <v>2.6000000000000002E-2</v>
      </c>
      <c r="X38" s="20">
        <v>0.01</v>
      </c>
      <c r="Y38" s="20">
        <v>1.6E-2</v>
      </c>
      <c r="Z38" s="20">
        <v>0</v>
      </c>
      <c r="AA38" s="10">
        <f t="shared" si="13"/>
        <v>2.6000000000000002E-2</v>
      </c>
      <c r="AB38" s="20">
        <v>0.01</v>
      </c>
      <c r="AC38" s="20">
        <v>1.6E-2</v>
      </c>
      <c r="AD38" s="20">
        <v>0</v>
      </c>
      <c r="AE38" s="15" t="s">
        <v>55</v>
      </c>
      <c r="AF38" s="11" t="s">
        <v>29</v>
      </c>
      <c r="AG38" s="17" t="s">
        <v>73</v>
      </c>
      <c r="AH38" s="17" t="s">
        <v>74</v>
      </c>
      <c r="AI38" s="14"/>
    </row>
    <row r="39" spans="1:35" ht="15" customHeight="1" x14ac:dyDescent="0.25">
      <c r="A39" s="9" t="s">
        <v>492</v>
      </c>
      <c r="B39" s="17" t="s">
        <v>65</v>
      </c>
      <c r="C39" s="17" t="s">
        <v>27</v>
      </c>
      <c r="D39" s="17" t="s">
        <v>172</v>
      </c>
      <c r="E39" s="17" t="s">
        <v>173</v>
      </c>
      <c r="F39" s="17" t="s">
        <v>68</v>
      </c>
      <c r="G39" s="17" t="s">
        <v>69</v>
      </c>
      <c r="H39" s="14" t="s">
        <v>27</v>
      </c>
      <c r="I39" s="17" t="s">
        <v>174</v>
      </c>
      <c r="J39" s="17" t="s">
        <v>175</v>
      </c>
      <c r="K39" s="11" t="s">
        <v>28</v>
      </c>
      <c r="L39" s="11" t="s">
        <v>72</v>
      </c>
      <c r="M39" s="17" t="s">
        <v>32</v>
      </c>
      <c r="N39" s="19">
        <v>3</v>
      </c>
      <c r="O39" s="13">
        <f t="shared" si="7"/>
        <v>5.5020000000000007</v>
      </c>
      <c r="P39" s="10">
        <f t="shared" si="8"/>
        <v>4.4340000000000002</v>
      </c>
      <c r="Q39" s="10">
        <f t="shared" si="9"/>
        <v>1.0680000000000001</v>
      </c>
      <c r="R39" s="10">
        <f t="shared" si="10"/>
        <v>0</v>
      </c>
      <c r="S39" s="10">
        <f t="shared" si="11"/>
        <v>1.8340000000000001</v>
      </c>
      <c r="T39" s="20">
        <v>1.478</v>
      </c>
      <c r="U39" s="20">
        <v>0.35599999999999998</v>
      </c>
      <c r="V39" s="20">
        <v>0</v>
      </c>
      <c r="W39" s="10">
        <f t="shared" si="12"/>
        <v>1.8340000000000001</v>
      </c>
      <c r="X39" s="20">
        <v>1.478</v>
      </c>
      <c r="Y39" s="20">
        <v>0.35599999999999998</v>
      </c>
      <c r="Z39" s="20">
        <v>0</v>
      </c>
      <c r="AA39" s="10">
        <f t="shared" si="13"/>
        <v>1.8340000000000001</v>
      </c>
      <c r="AB39" s="20">
        <v>1.478</v>
      </c>
      <c r="AC39" s="20">
        <v>0.35599999999999998</v>
      </c>
      <c r="AD39" s="20">
        <v>0</v>
      </c>
      <c r="AE39" s="15" t="s">
        <v>55</v>
      </c>
      <c r="AF39" s="11" t="s">
        <v>29</v>
      </c>
      <c r="AG39" s="17" t="s">
        <v>73</v>
      </c>
      <c r="AH39" s="17" t="s">
        <v>74</v>
      </c>
      <c r="AI39" s="14"/>
    </row>
    <row r="40" spans="1:35" ht="15" customHeight="1" x14ac:dyDescent="0.25">
      <c r="A40" s="9" t="s">
        <v>493</v>
      </c>
      <c r="B40" s="17" t="s">
        <v>65</v>
      </c>
      <c r="C40" s="17" t="s">
        <v>118</v>
      </c>
      <c r="D40" s="17" t="s">
        <v>27</v>
      </c>
      <c r="E40" s="17" t="s">
        <v>69</v>
      </c>
      <c r="F40" s="17" t="s">
        <v>68</v>
      </c>
      <c r="G40" s="17" t="s">
        <v>69</v>
      </c>
      <c r="H40" s="14" t="s">
        <v>27</v>
      </c>
      <c r="I40" s="17" t="s">
        <v>176</v>
      </c>
      <c r="J40" s="17" t="s">
        <v>177</v>
      </c>
      <c r="K40" s="11" t="s">
        <v>28</v>
      </c>
      <c r="L40" s="11" t="s">
        <v>72</v>
      </c>
      <c r="M40" s="17" t="s">
        <v>32</v>
      </c>
      <c r="N40" s="19">
        <v>20</v>
      </c>
      <c r="O40" s="13">
        <f t="shared" si="7"/>
        <v>5.6999999999999995E-2</v>
      </c>
      <c r="P40" s="10">
        <f t="shared" si="8"/>
        <v>0</v>
      </c>
      <c r="Q40" s="10">
        <f t="shared" si="9"/>
        <v>5.6999999999999995E-2</v>
      </c>
      <c r="R40" s="10">
        <f t="shared" si="10"/>
        <v>0</v>
      </c>
      <c r="S40" s="10">
        <f t="shared" si="11"/>
        <v>1.9E-2</v>
      </c>
      <c r="T40" s="20">
        <v>0</v>
      </c>
      <c r="U40" s="20">
        <v>1.9E-2</v>
      </c>
      <c r="V40" s="20">
        <v>0</v>
      </c>
      <c r="W40" s="10">
        <f t="shared" si="12"/>
        <v>1.9E-2</v>
      </c>
      <c r="X40" s="20">
        <v>0</v>
      </c>
      <c r="Y40" s="20">
        <v>1.9E-2</v>
      </c>
      <c r="Z40" s="20">
        <v>0</v>
      </c>
      <c r="AA40" s="10">
        <f t="shared" si="13"/>
        <v>1.9E-2</v>
      </c>
      <c r="AB40" s="20">
        <v>0</v>
      </c>
      <c r="AC40" s="20">
        <v>1.9E-2</v>
      </c>
      <c r="AD40" s="20">
        <v>0</v>
      </c>
      <c r="AE40" s="15" t="s">
        <v>55</v>
      </c>
      <c r="AF40" s="11" t="s">
        <v>29</v>
      </c>
      <c r="AG40" s="17" t="s">
        <v>73</v>
      </c>
      <c r="AH40" s="17" t="s">
        <v>74</v>
      </c>
      <c r="AI40" s="14"/>
    </row>
    <row r="41" spans="1:35" ht="15" customHeight="1" x14ac:dyDescent="0.25">
      <c r="A41" s="9" t="s">
        <v>494</v>
      </c>
      <c r="B41" s="17" t="s">
        <v>65</v>
      </c>
      <c r="C41" s="17" t="s">
        <v>34</v>
      </c>
      <c r="D41" s="17" t="s">
        <v>36</v>
      </c>
      <c r="E41" s="17" t="s">
        <v>69</v>
      </c>
      <c r="F41" s="17" t="s">
        <v>68</v>
      </c>
      <c r="G41" s="17" t="s">
        <v>69</v>
      </c>
      <c r="H41" s="14" t="s">
        <v>27</v>
      </c>
      <c r="I41" s="17" t="s">
        <v>178</v>
      </c>
      <c r="J41" s="17" t="s">
        <v>179</v>
      </c>
      <c r="K41" s="11" t="s">
        <v>28</v>
      </c>
      <c r="L41" s="11" t="s">
        <v>72</v>
      </c>
      <c r="M41" s="16" t="s">
        <v>30</v>
      </c>
      <c r="N41" s="19">
        <v>5</v>
      </c>
      <c r="O41" s="13">
        <f t="shared" si="7"/>
        <v>4.827</v>
      </c>
      <c r="P41" s="10">
        <f t="shared" si="8"/>
        <v>4.827</v>
      </c>
      <c r="Q41" s="10">
        <f t="shared" si="9"/>
        <v>0</v>
      </c>
      <c r="R41" s="10">
        <f t="shared" si="10"/>
        <v>0</v>
      </c>
      <c r="S41" s="10">
        <f t="shared" si="11"/>
        <v>1.609</v>
      </c>
      <c r="T41" s="20">
        <v>1.609</v>
      </c>
      <c r="U41" s="20">
        <v>0</v>
      </c>
      <c r="V41" s="20">
        <v>0</v>
      </c>
      <c r="W41" s="10">
        <f t="shared" si="12"/>
        <v>1.609</v>
      </c>
      <c r="X41" s="20">
        <v>1.609</v>
      </c>
      <c r="Y41" s="20">
        <v>0</v>
      </c>
      <c r="Z41" s="20">
        <v>0</v>
      </c>
      <c r="AA41" s="10">
        <f t="shared" si="13"/>
        <v>1.609</v>
      </c>
      <c r="AB41" s="20">
        <v>1.609</v>
      </c>
      <c r="AC41" s="20">
        <v>0</v>
      </c>
      <c r="AD41" s="20">
        <v>0</v>
      </c>
      <c r="AE41" s="15" t="s">
        <v>55</v>
      </c>
      <c r="AF41" s="11" t="s">
        <v>29</v>
      </c>
      <c r="AG41" s="17" t="s">
        <v>73</v>
      </c>
      <c r="AH41" s="17" t="s">
        <v>74</v>
      </c>
      <c r="AI41" s="14"/>
    </row>
    <row r="42" spans="1:35" ht="15" customHeight="1" x14ac:dyDescent="0.25">
      <c r="A42" s="9" t="s">
        <v>495</v>
      </c>
      <c r="B42" s="11" t="s">
        <v>180</v>
      </c>
      <c r="C42" s="11" t="s">
        <v>27</v>
      </c>
      <c r="D42" s="11">
        <v>38</v>
      </c>
      <c r="E42" s="11" t="s">
        <v>173</v>
      </c>
      <c r="F42" s="11" t="s">
        <v>68</v>
      </c>
      <c r="G42" s="11" t="s">
        <v>69</v>
      </c>
      <c r="H42" s="14" t="s">
        <v>27</v>
      </c>
      <c r="I42" s="11" t="s">
        <v>181</v>
      </c>
      <c r="J42" s="11">
        <v>94206192</v>
      </c>
      <c r="K42" s="11" t="s">
        <v>28</v>
      </c>
      <c r="L42" s="11" t="s">
        <v>72</v>
      </c>
      <c r="M42" s="11" t="s">
        <v>32</v>
      </c>
      <c r="N42" s="18">
        <v>20</v>
      </c>
      <c r="O42" s="13">
        <f t="shared" si="7"/>
        <v>2.8169999999999997</v>
      </c>
      <c r="P42" s="10">
        <f t="shared" si="8"/>
        <v>2.8169999999999997</v>
      </c>
      <c r="Q42" s="10">
        <f t="shared" si="9"/>
        <v>0</v>
      </c>
      <c r="R42" s="10">
        <f t="shared" si="10"/>
        <v>0</v>
      </c>
      <c r="S42" s="10">
        <f t="shared" si="11"/>
        <v>0.93899999999999995</v>
      </c>
      <c r="T42" s="20">
        <v>0.93899999999999995</v>
      </c>
      <c r="U42" s="20">
        <v>0</v>
      </c>
      <c r="V42" s="20">
        <v>0</v>
      </c>
      <c r="W42" s="10">
        <f t="shared" si="12"/>
        <v>0.93899999999999995</v>
      </c>
      <c r="X42" s="20">
        <v>0.93899999999999995</v>
      </c>
      <c r="Y42" s="20">
        <v>0</v>
      </c>
      <c r="Z42" s="20">
        <v>0</v>
      </c>
      <c r="AA42" s="10">
        <f t="shared" si="13"/>
        <v>0.93899999999999995</v>
      </c>
      <c r="AB42" s="20">
        <v>0.93899999999999995</v>
      </c>
      <c r="AC42" s="20">
        <v>0</v>
      </c>
      <c r="AD42" s="20">
        <v>0</v>
      </c>
      <c r="AE42" s="15" t="s">
        <v>55</v>
      </c>
      <c r="AF42" s="11" t="s">
        <v>29</v>
      </c>
      <c r="AG42" s="11" t="s">
        <v>64</v>
      </c>
      <c r="AH42" s="11" t="s">
        <v>74</v>
      </c>
      <c r="AI42" s="14"/>
    </row>
    <row r="43" spans="1:35" ht="15" customHeight="1" x14ac:dyDescent="0.25">
      <c r="A43" s="9" t="s">
        <v>496</v>
      </c>
      <c r="B43" s="11" t="s">
        <v>64</v>
      </c>
      <c r="C43" s="11" t="s">
        <v>27</v>
      </c>
      <c r="D43" s="11">
        <v>6</v>
      </c>
      <c r="E43" s="11" t="s">
        <v>182</v>
      </c>
      <c r="F43" s="11" t="s">
        <v>68</v>
      </c>
      <c r="G43" s="11" t="s">
        <v>69</v>
      </c>
      <c r="H43" s="14" t="s">
        <v>27</v>
      </c>
      <c r="I43" s="11" t="s">
        <v>183</v>
      </c>
      <c r="J43" s="11">
        <v>96273117</v>
      </c>
      <c r="K43" s="11" t="s">
        <v>28</v>
      </c>
      <c r="L43" s="11" t="s">
        <v>72</v>
      </c>
      <c r="M43" s="11" t="s">
        <v>32</v>
      </c>
      <c r="N43" s="18">
        <v>2</v>
      </c>
      <c r="O43" s="13">
        <f t="shared" si="7"/>
        <v>1.5299999999999998</v>
      </c>
      <c r="P43" s="10">
        <f t="shared" si="8"/>
        <v>0.46799999999999997</v>
      </c>
      <c r="Q43" s="10">
        <f t="shared" si="9"/>
        <v>1.0619999999999998</v>
      </c>
      <c r="R43" s="10">
        <f t="shared" si="10"/>
        <v>0</v>
      </c>
      <c r="S43" s="10">
        <f t="shared" si="11"/>
        <v>0.51</v>
      </c>
      <c r="T43" s="20">
        <v>0.156</v>
      </c>
      <c r="U43" s="20">
        <v>0.35399999999999998</v>
      </c>
      <c r="V43" s="20">
        <v>0</v>
      </c>
      <c r="W43" s="10">
        <f t="shared" si="12"/>
        <v>0.51</v>
      </c>
      <c r="X43" s="20">
        <v>0.156</v>
      </c>
      <c r="Y43" s="20">
        <v>0.35399999999999998</v>
      </c>
      <c r="Z43" s="20">
        <v>0</v>
      </c>
      <c r="AA43" s="10">
        <f t="shared" si="13"/>
        <v>0.51</v>
      </c>
      <c r="AB43" s="20">
        <v>0.156</v>
      </c>
      <c r="AC43" s="20">
        <v>0.35399999999999998</v>
      </c>
      <c r="AD43" s="20">
        <v>0</v>
      </c>
      <c r="AE43" s="15" t="s">
        <v>55</v>
      </c>
      <c r="AF43" s="11" t="s">
        <v>29</v>
      </c>
      <c r="AG43" s="11" t="s">
        <v>64</v>
      </c>
      <c r="AH43" s="11" t="s">
        <v>74</v>
      </c>
      <c r="AI43" s="14"/>
    </row>
  </sheetData>
  <autoFilter ref="A9:AI43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823B-1755-414A-B626-89BF6AB1D0E6}">
  <sheetPr>
    <pageSetUpPr fitToPage="1"/>
  </sheetPr>
  <dimension ref="A1:AI11"/>
  <sheetViews>
    <sheetView topLeftCell="A4" workbookViewId="0">
      <selection activeCell="B10" sqref="B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8.85546875" style="1" bestFit="1" customWidth="1"/>
    <col min="34" max="34" width="23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312</v>
      </c>
      <c r="C10" s="11" t="s">
        <v>313</v>
      </c>
      <c r="D10" s="12" t="s">
        <v>195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314</v>
      </c>
      <c r="J10" s="12" t="s">
        <v>315</v>
      </c>
      <c r="K10" s="11" t="s">
        <v>28</v>
      </c>
      <c r="L10" s="11" t="s">
        <v>72</v>
      </c>
      <c r="M10" s="16" t="s">
        <v>30</v>
      </c>
      <c r="N10" s="18">
        <v>20</v>
      </c>
      <c r="O10" s="13">
        <f t="shared" ref="O10:O11" si="0">P10+Q10+R10</f>
        <v>14.852999999999998</v>
      </c>
      <c r="P10" s="10">
        <f t="shared" ref="P10:R11" si="1">T10+X10+AB10</f>
        <v>14.852999999999998</v>
      </c>
      <c r="Q10" s="10">
        <f t="shared" si="1"/>
        <v>0</v>
      </c>
      <c r="R10" s="10">
        <f t="shared" si="1"/>
        <v>0</v>
      </c>
      <c r="S10" s="10">
        <f t="shared" ref="S10:S11" si="2">T10+U10+V10</f>
        <v>4.9509999999999996</v>
      </c>
      <c r="T10" s="20">
        <v>4.9509999999999996</v>
      </c>
      <c r="U10" s="20">
        <v>0</v>
      </c>
      <c r="V10" s="20">
        <v>0</v>
      </c>
      <c r="W10" s="10">
        <f t="shared" ref="W10:W11" si="3">X10+Y10+Z10</f>
        <v>4.9509999999999996</v>
      </c>
      <c r="X10" s="20">
        <v>4.9509999999999996</v>
      </c>
      <c r="Y10" s="20">
        <v>0</v>
      </c>
      <c r="Z10" s="20">
        <v>0</v>
      </c>
      <c r="AA10" s="10">
        <f t="shared" ref="AA10:AA11" si="4">AB10+AC10+AD10</f>
        <v>4.9509999999999996</v>
      </c>
      <c r="AB10" s="20">
        <v>4.9509999999999996</v>
      </c>
      <c r="AC10" s="20">
        <v>0</v>
      </c>
      <c r="AD10" s="20">
        <v>0</v>
      </c>
      <c r="AE10" s="15" t="s">
        <v>55</v>
      </c>
      <c r="AF10" s="11" t="s">
        <v>29</v>
      </c>
      <c r="AG10" s="11" t="s">
        <v>312</v>
      </c>
      <c r="AH10" s="11" t="s">
        <v>312</v>
      </c>
      <c r="AI10" s="14"/>
    </row>
    <row r="11" spans="1:35" ht="15" customHeight="1" x14ac:dyDescent="0.25">
      <c r="A11" s="9" t="s">
        <v>464</v>
      </c>
      <c r="B11" s="11" t="s">
        <v>312</v>
      </c>
      <c r="C11" s="11" t="s">
        <v>34</v>
      </c>
      <c r="D11" s="12" t="s">
        <v>36</v>
      </c>
      <c r="E11" s="11" t="s">
        <v>69</v>
      </c>
      <c r="F11" s="11" t="s">
        <v>68</v>
      </c>
      <c r="G11" s="11" t="s">
        <v>69</v>
      </c>
      <c r="H11" s="14" t="s">
        <v>27</v>
      </c>
      <c r="I11" s="12" t="s">
        <v>316</v>
      </c>
      <c r="J11" s="12" t="s">
        <v>317</v>
      </c>
      <c r="K11" s="11" t="s">
        <v>28</v>
      </c>
      <c r="L11" s="11" t="s">
        <v>72</v>
      </c>
      <c r="M11" s="16" t="s">
        <v>30</v>
      </c>
      <c r="N11" s="18">
        <v>20</v>
      </c>
      <c r="O11" s="13">
        <f t="shared" si="0"/>
        <v>2.895</v>
      </c>
      <c r="P11" s="10">
        <f t="shared" si="1"/>
        <v>2.895</v>
      </c>
      <c r="Q11" s="10">
        <f t="shared" si="1"/>
        <v>0</v>
      </c>
      <c r="R11" s="10">
        <f t="shared" si="1"/>
        <v>0</v>
      </c>
      <c r="S11" s="10">
        <f t="shared" si="2"/>
        <v>0.96499999999999997</v>
      </c>
      <c r="T11" s="20">
        <v>0.96499999999999997</v>
      </c>
      <c r="U11" s="20">
        <v>0</v>
      </c>
      <c r="V11" s="20">
        <v>0</v>
      </c>
      <c r="W11" s="10">
        <f t="shared" si="3"/>
        <v>0.96499999999999997</v>
      </c>
      <c r="X11" s="20">
        <v>0.96499999999999997</v>
      </c>
      <c r="Y11" s="20">
        <v>0</v>
      </c>
      <c r="Z11" s="20">
        <v>0</v>
      </c>
      <c r="AA11" s="10">
        <f t="shared" si="4"/>
        <v>0.96499999999999997</v>
      </c>
      <c r="AB11" s="20">
        <v>0.96499999999999997</v>
      </c>
      <c r="AC11" s="20">
        <v>0</v>
      </c>
      <c r="AD11" s="20">
        <v>0</v>
      </c>
      <c r="AE11" s="15" t="s">
        <v>55</v>
      </c>
      <c r="AF11" s="11" t="s">
        <v>29</v>
      </c>
      <c r="AG11" s="11" t="s">
        <v>312</v>
      </c>
      <c r="AH11" s="11" t="s">
        <v>312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6EE1-5C30-427D-B4DC-213BFC491061}">
  <sheetPr>
    <pageSetUpPr fitToPage="1"/>
  </sheetPr>
  <dimension ref="A1:AI58"/>
  <sheetViews>
    <sheetView workbookViewId="0">
      <selection activeCell="B54" sqref="B54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23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318</v>
      </c>
      <c r="C10" s="11" t="s">
        <v>27</v>
      </c>
      <c r="D10" s="12" t="s">
        <v>27</v>
      </c>
      <c r="E10" s="11" t="s">
        <v>319</v>
      </c>
      <c r="F10" s="11" t="s">
        <v>68</v>
      </c>
      <c r="G10" s="11" t="s">
        <v>319</v>
      </c>
      <c r="H10" s="14" t="s">
        <v>27</v>
      </c>
      <c r="I10" s="12" t="s">
        <v>320</v>
      </c>
      <c r="J10" s="12" t="s">
        <v>321</v>
      </c>
      <c r="K10" s="11" t="s">
        <v>28</v>
      </c>
      <c r="L10" s="11" t="s">
        <v>72</v>
      </c>
      <c r="M10" s="11" t="s">
        <v>32</v>
      </c>
      <c r="N10" s="18">
        <v>20</v>
      </c>
      <c r="O10" s="13">
        <f t="shared" ref="O10:O57" si="0">P10+Q10+R10</f>
        <v>4.9619999999999997</v>
      </c>
      <c r="P10" s="10">
        <f t="shared" ref="P10:R20" si="1">T10+X10+AB10</f>
        <v>1.9830000000000001</v>
      </c>
      <c r="Q10" s="10">
        <f t="shared" si="1"/>
        <v>2.9790000000000001</v>
      </c>
      <c r="R10" s="10">
        <f t="shared" si="1"/>
        <v>0</v>
      </c>
      <c r="S10" s="10">
        <f t="shared" ref="S10:S57" si="2">T10+U10+V10</f>
        <v>1.6539999999999999</v>
      </c>
      <c r="T10" s="20">
        <v>0.66100000000000003</v>
      </c>
      <c r="U10" s="20">
        <v>0.99299999999999999</v>
      </c>
      <c r="V10" s="20">
        <v>0</v>
      </c>
      <c r="W10" s="10">
        <f t="shared" ref="W10:W57" si="3">X10+Y10+Z10</f>
        <v>1.6539999999999999</v>
      </c>
      <c r="X10" s="20">
        <v>0.66100000000000003</v>
      </c>
      <c r="Y10" s="20">
        <v>0.99299999999999999</v>
      </c>
      <c r="Z10" s="20">
        <v>0</v>
      </c>
      <c r="AA10" s="10">
        <f t="shared" ref="AA10:AA57" si="4">AB10+AC10+AD10</f>
        <v>1.6539999999999999</v>
      </c>
      <c r="AB10" s="20">
        <v>0.66100000000000003</v>
      </c>
      <c r="AC10" s="20">
        <v>0.99299999999999999</v>
      </c>
      <c r="AD10" s="20">
        <v>0</v>
      </c>
      <c r="AE10" s="15" t="s">
        <v>55</v>
      </c>
      <c r="AF10" s="11" t="s">
        <v>29</v>
      </c>
      <c r="AG10" s="11" t="s">
        <v>318</v>
      </c>
      <c r="AH10" s="11" t="s">
        <v>318</v>
      </c>
      <c r="AI10" s="14"/>
    </row>
    <row r="11" spans="1:35" ht="15" customHeight="1" x14ac:dyDescent="0.25">
      <c r="A11" s="9" t="s">
        <v>464</v>
      </c>
      <c r="B11" s="11" t="s">
        <v>318</v>
      </c>
      <c r="C11" s="11" t="s">
        <v>27</v>
      </c>
      <c r="D11" s="12" t="s">
        <v>57</v>
      </c>
      <c r="E11" s="11" t="s">
        <v>322</v>
      </c>
      <c r="F11" s="11" t="s">
        <v>68</v>
      </c>
      <c r="G11" s="11" t="s">
        <v>322</v>
      </c>
      <c r="H11" s="14" t="s">
        <v>27</v>
      </c>
      <c r="I11" s="12" t="s">
        <v>323</v>
      </c>
      <c r="J11" s="12" t="s">
        <v>324</v>
      </c>
      <c r="K11" s="11" t="s">
        <v>28</v>
      </c>
      <c r="L11" s="11" t="s">
        <v>72</v>
      </c>
      <c r="M11" s="11" t="s">
        <v>32</v>
      </c>
      <c r="N11" s="18">
        <v>8</v>
      </c>
      <c r="O11" s="13">
        <f t="shared" si="0"/>
        <v>2.8979999999999997</v>
      </c>
      <c r="P11" s="10">
        <f t="shared" si="1"/>
        <v>1.1579999999999999</v>
      </c>
      <c r="Q11" s="10">
        <f t="shared" si="1"/>
        <v>1.7399999999999998</v>
      </c>
      <c r="R11" s="10">
        <f t="shared" si="1"/>
        <v>0</v>
      </c>
      <c r="S11" s="10">
        <f t="shared" si="2"/>
        <v>0.96599999999999997</v>
      </c>
      <c r="T11" s="20">
        <v>0.38600000000000001</v>
      </c>
      <c r="U11" s="20">
        <v>0.57999999999999996</v>
      </c>
      <c r="V11" s="20">
        <v>0</v>
      </c>
      <c r="W11" s="10">
        <f t="shared" si="3"/>
        <v>0.96599999999999997</v>
      </c>
      <c r="X11" s="20">
        <v>0.38600000000000001</v>
      </c>
      <c r="Y11" s="20">
        <v>0.57999999999999996</v>
      </c>
      <c r="Z11" s="20">
        <v>0</v>
      </c>
      <c r="AA11" s="10">
        <f t="shared" si="4"/>
        <v>0.96599999999999997</v>
      </c>
      <c r="AB11" s="20">
        <v>0.38600000000000001</v>
      </c>
      <c r="AC11" s="20">
        <v>0.57999999999999996</v>
      </c>
      <c r="AD11" s="20">
        <v>0</v>
      </c>
      <c r="AE11" s="15" t="s">
        <v>55</v>
      </c>
      <c r="AF11" s="11" t="s">
        <v>29</v>
      </c>
      <c r="AG11" s="11" t="s">
        <v>318</v>
      </c>
      <c r="AH11" s="11" t="s">
        <v>318</v>
      </c>
      <c r="AI11" s="14"/>
    </row>
    <row r="12" spans="1:35" ht="15" customHeight="1" x14ac:dyDescent="0.25">
      <c r="A12" s="9" t="s">
        <v>465</v>
      </c>
      <c r="B12" s="11" t="s">
        <v>318</v>
      </c>
      <c r="C12" s="11" t="s">
        <v>325</v>
      </c>
      <c r="D12" s="12" t="s">
        <v>58</v>
      </c>
      <c r="E12" s="11" t="s">
        <v>69</v>
      </c>
      <c r="F12" s="11" t="s">
        <v>68</v>
      </c>
      <c r="G12" s="11" t="s">
        <v>69</v>
      </c>
      <c r="H12" s="14" t="s">
        <v>27</v>
      </c>
      <c r="I12" s="12" t="s">
        <v>326</v>
      </c>
      <c r="J12" s="12" t="s">
        <v>327</v>
      </c>
      <c r="K12" s="11" t="s">
        <v>28</v>
      </c>
      <c r="L12" s="11" t="s">
        <v>72</v>
      </c>
      <c r="M12" s="11" t="s">
        <v>32</v>
      </c>
      <c r="N12" s="18">
        <v>10</v>
      </c>
      <c r="O12" s="13">
        <f t="shared" si="0"/>
        <v>5.9370000000000003</v>
      </c>
      <c r="P12" s="10">
        <f t="shared" si="1"/>
        <v>2.3730000000000002</v>
      </c>
      <c r="Q12" s="10">
        <f t="shared" si="1"/>
        <v>3.5640000000000001</v>
      </c>
      <c r="R12" s="10">
        <f t="shared" si="1"/>
        <v>0</v>
      </c>
      <c r="S12" s="10">
        <f t="shared" si="2"/>
        <v>1.9790000000000001</v>
      </c>
      <c r="T12" s="20">
        <v>0.79100000000000004</v>
      </c>
      <c r="U12" s="20">
        <v>1.1879999999999999</v>
      </c>
      <c r="V12" s="20">
        <v>0</v>
      </c>
      <c r="W12" s="10">
        <f t="shared" si="3"/>
        <v>1.9790000000000001</v>
      </c>
      <c r="X12" s="20">
        <v>0.79100000000000004</v>
      </c>
      <c r="Y12" s="20">
        <v>1.1879999999999999</v>
      </c>
      <c r="Z12" s="20">
        <v>0</v>
      </c>
      <c r="AA12" s="10">
        <f t="shared" si="4"/>
        <v>1.9790000000000001</v>
      </c>
      <c r="AB12" s="20">
        <v>0.79100000000000004</v>
      </c>
      <c r="AC12" s="20">
        <v>1.1879999999999999</v>
      </c>
      <c r="AD12" s="20">
        <v>0</v>
      </c>
      <c r="AE12" s="15" t="s">
        <v>55</v>
      </c>
      <c r="AF12" s="11" t="s">
        <v>29</v>
      </c>
      <c r="AG12" s="11" t="s">
        <v>318</v>
      </c>
      <c r="AH12" s="11" t="s">
        <v>318</v>
      </c>
      <c r="AI12" s="14"/>
    </row>
    <row r="13" spans="1:35" ht="15" customHeight="1" x14ac:dyDescent="0.25">
      <c r="A13" s="9" t="s">
        <v>466</v>
      </c>
      <c r="B13" s="11" t="s">
        <v>318</v>
      </c>
      <c r="C13" s="11" t="s">
        <v>27</v>
      </c>
      <c r="D13" s="12" t="s">
        <v>328</v>
      </c>
      <c r="E13" s="11" t="s">
        <v>329</v>
      </c>
      <c r="F13" s="11" t="s">
        <v>68</v>
      </c>
      <c r="G13" s="11" t="s">
        <v>329</v>
      </c>
      <c r="H13" s="14" t="s">
        <v>27</v>
      </c>
      <c r="I13" s="12" t="s">
        <v>330</v>
      </c>
      <c r="J13" s="12" t="s">
        <v>331</v>
      </c>
      <c r="K13" s="11" t="s">
        <v>28</v>
      </c>
      <c r="L13" s="11" t="s">
        <v>72</v>
      </c>
      <c r="M13" s="11" t="s">
        <v>32</v>
      </c>
      <c r="N13" s="18">
        <v>20</v>
      </c>
      <c r="O13" s="13">
        <f t="shared" si="0"/>
        <v>9.84</v>
      </c>
      <c r="P13" s="10">
        <f t="shared" si="1"/>
        <v>3.9359999999999999</v>
      </c>
      <c r="Q13" s="10">
        <f t="shared" si="1"/>
        <v>5.9039999999999999</v>
      </c>
      <c r="R13" s="10">
        <f t="shared" si="1"/>
        <v>0</v>
      </c>
      <c r="S13" s="10">
        <f t="shared" si="2"/>
        <v>3.2800000000000002</v>
      </c>
      <c r="T13" s="20">
        <v>1.3120000000000001</v>
      </c>
      <c r="U13" s="20">
        <v>1.968</v>
      </c>
      <c r="V13" s="20">
        <v>0</v>
      </c>
      <c r="W13" s="10">
        <f t="shared" si="3"/>
        <v>3.2800000000000002</v>
      </c>
      <c r="X13" s="20">
        <v>1.3120000000000001</v>
      </c>
      <c r="Y13" s="20">
        <v>1.968</v>
      </c>
      <c r="Z13" s="20">
        <v>0</v>
      </c>
      <c r="AA13" s="10">
        <f t="shared" si="4"/>
        <v>3.2800000000000002</v>
      </c>
      <c r="AB13" s="20">
        <v>1.3120000000000001</v>
      </c>
      <c r="AC13" s="20">
        <v>1.968</v>
      </c>
      <c r="AD13" s="20">
        <v>0</v>
      </c>
      <c r="AE13" s="15" t="s">
        <v>55</v>
      </c>
      <c r="AF13" s="11" t="s">
        <v>29</v>
      </c>
      <c r="AG13" s="11" t="s">
        <v>318</v>
      </c>
      <c r="AH13" s="11" t="s">
        <v>318</v>
      </c>
      <c r="AI13" s="14"/>
    </row>
    <row r="14" spans="1:35" ht="15" customHeight="1" x14ac:dyDescent="0.25">
      <c r="A14" s="9" t="s">
        <v>467</v>
      </c>
      <c r="B14" s="11" t="s">
        <v>318</v>
      </c>
      <c r="C14" s="11" t="s">
        <v>27</v>
      </c>
      <c r="D14" s="12" t="s">
        <v>36</v>
      </c>
      <c r="E14" s="11" t="s">
        <v>332</v>
      </c>
      <c r="F14" s="11" t="s">
        <v>68</v>
      </c>
      <c r="G14" s="11" t="s">
        <v>332</v>
      </c>
      <c r="H14" s="14" t="s">
        <v>27</v>
      </c>
      <c r="I14" s="12" t="s">
        <v>333</v>
      </c>
      <c r="J14" s="12" t="s">
        <v>334</v>
      </c>
      <c r="K14" s="11" t="s">
        <v>28</v>
      </c>
      <c r="L14" s="11" t="s">
        <v>72</v>
      </c>
      <c r="M14" s="11" t="s">
        <v>32</v>
      </c>
      <c r="N14" s="18">
        <v>31</v>
      </c>
      <c r="O14" s="13">
        <f t="shared" si="0"/>
        <v>40.433999999999997</v>
      </c>
      <c r="P14" s="10">
        <f t="shared" si="1"/>
        <v>16.173000000000002</v>
      </c>
      <c r="Q14" s="10">
        <f t="shared" si="1"/>
        <v>24.260999999999999</v>
      </c>
      <c r="R14" s="10">
        <f t="shared" si="1"/>
        <v>0</v>
      </c>
      <c r="S14" s="10">
        <f t="shared" si="2"/>
        <v>13.478</v>
      </c>
      <c r="T14" s="20">
        <v>5.391</v>
      </c>
      <c r="U14" s="20">
        <v>8.0869999999999997</v>
      </c>
      <c r="V14" s="20">
        <v>0</v>
      </c>
      <c r="W14" s="10">
        <f t="shared" si="3"/>
        <v>13.478</v>
      </c>
      <c r="X14" s="20">
        <v>5.391</v>
      </c>
      <c r="Y14" s="20">
        <v>8.0869999999999997</v>
      </c>
      <c r="Z14" s="20">
        <v>0</v>
      </c>
      <c r="AA14" s="10">
        <f t="shared" si="4"/>
        <v>13.478</v>
      </c>
      <c r="AB14" s="20">
        <v>5.391</v>
      </c>
      <c r="AC14" s="20">
        <v>8.0869999999999997</v>
      </c>
      <c r="AD14" s="20">
        <v>0</v>
      </c>
      <c r="AE14" s="15" t="s">
        <v>55</v>
      </c>
      <c r="AF14" s="11" t="s">
        <v>29</v>
      </c>
      <c r="AG14" s="11" t="s">
        <v>318</v>
      </c>
      <c r="AH14" s="11" t="s">
        <v>318</v>
      </c>
      <c r="AI14" s="14"/>
    </row>
    <row r="15" spans="1:35" ht="15" customHeight="1" x14ac:dyDescent="0.25">
      <c r="A15" s="9" t="s">
        <v>468</v>
      </c>
      <c r="B15" s="11" t="s">
        <v>318</v>
      </c>
      <c r="C15" s="11" t="s">
        <v>27</v>
      </c>
      <c r="D15" s="12" t="s">
        <v>27</v>
      </c>
      <c r="E15" s="11" t="s">
        <v>238</v>
      </c>
      <c r="F15" s="11" t="s">
        <v>68</v>
      </c>
      <c r="G15" s="11" t="s">
        <v>238</v>
      </c>
      <c r="H15" s="14" t="s">
        <v>27</v>
      </c>
      <c r="I15" s="12" t="s">
        <v>335</v>
      </c>
      <c r="J15" s="12" t="s">
        <v>336</v>
      </c>
      <c r="K15" s="11" t="s">
        <v>28</v>
      </c>
      <c r="L15" s="11" t="s">
        <v>72</v>
      </c>
      <c r="M15" s="11" t="s">
        <v>32</v>
      </c>
      <c r="N15" s="18">
        <v>12</v>
      </c>
      <c r="O15" s="13">
        <f t="shared" si="0"/>
        <v>30.717000000000002</v>
      </c>
      <c r="P15" s="10">
        <f t="shared" si="1"/>
        <v>12.285</v>
      </c>
      <c r="Q15" s="10">
        <f t="shared" si="1"/>
        <v>18.432000000000002</v>
      </c>
      <c r="R15" s="10">
        <f t="shared" si="1"/>
        <v>0</v>
      </c>
      <c r="S15" s="10">
        <f t="shared" si="2"/>
        <v>10.239000000000001</v>
      </c>
      <c r="T15" s="20">
        <v>4.0949999999999998</v>
      </c>
      <c r="U15" s="20">
        <v>6.1440000000000001</v>
      </c>
      <c r="V15" s="20">
        <v>0</v>
      </c>
      <c r="W15" s="10">
        <f t="shared" si="3"/>
        <v>10.239000000000001</v>
      </c>
      <c r="X15" s="20">
        <v>4.0949999999999998</v>
      </c>
      <c r="Y15" s="20">
        <v>6.1440000000000001</v>
      </c>
      <c r="Z15" s="20">
        <v>0</v>
      </c>
      <c r="AA15" s="10">
        <f t="shared" si="4"/>
        <v>10.239000000000001</v>
      </c>
      <c r="AB15" s="20">
        <v>4.0949999999999998</v>
      </c>
      <c r="AC15" s="20">
        <v>6.1440000000000001</v>
      </c>
      <c r="AD15" s="20">
        <v>0</v>
      </c>
      <c r="AE15" s="15" t="s">
        <v>55</v>
      </c>
      <c r="AF15" s="11" t="s">
        <v>29</v>
      </c>
      <c r="AG15" s="11" t="s">
        <v>318</v>
      </c>
      <c r="AH15" s="11" t="s">
        <v>318</v>
      </c>
      <c r="AI15" s="14"/>
    </row>
    <row r="16" spans="1:35" ht="15" customHeight="1" x14ac:dyDescent="0.25">
      <c r="A16" s="9" t="s">
        <v>469</v>
      </c>
      <c r="B16" s="11" t="s">
        <v>318</v>
      </c>
      <c r="C16" s="11" t="s">
        <v>27</v>
      </c>
      <c r="D16" s="12" t="s">
        <v>27</v>
      </c>
      <c r="E16" s="11" t="s">
        <v>238</v>
      </c>
      <c r="F16" s="11" t="s">
        <v>68</v>
      </c>
      <c r="G16" s="11" t="s">
        <v>238</v>
      </c>
      <c r="H16" s="14" t="s">
        <v>27</v>
      </c>
      <c r="I16" s="12" t="s">
        <v>337</v>
      </c>
      <c r="J16" s="12" t="s">
        <v>338</v>
      </c>
      <c r="K16" s="11" t="s">
        <v>28</v>
      </c>
      <c r="L16" s="11" t="s">
        <v>72</v>
      </c>
      <c r="M16" s="11" t="s">
        <v>32</v>
      </c>
      <c r="N16" s="18">
        <v>12</v>
      </c>
      <c r="O16" s="13">
        <f t="shared" si="0"/>
        <v>22.740000000000002</v>
      </c>
      <c r="P16" s="10">
        <f t="shared" si="1"/>
        <v>9.0960000000000001</v>
      </c>
      <c r="Q16" s="10">
        <f t="shared" si="1"/>
        <v>13.644</v>
      </c>
      <c r="R16" s="10">
        <f t="shared" si="1"/>
        <v>0</v>
      </c>
      <c r="S16" s="10">
        <f t="shared" si="2"/>
        <v>7.58</v>
      </c>
      <c r="T16" s="20">
        <v>3.032</v>
      </c>
      <c r="U16" s="20">
        <v>4.548</v>
      </c>
      <c r="V16" s="20">
        <v>0</v>
      </c>
      <c r="W16" s="10">
        <f t="shared" si="3"/>
        <v>7.58</v>
      </c>
      <c r="X16" s="20">
        <v>3.032</v>
      </c>
      <c r="Y16" s="20">
        <v>4.548</v>
      </c>
      <c r="Z16" s="20">
        <v>0</v>
      </c>
      <c r="AA16" s="10">
        <f t="shared" si="4"/>
        <v>7.58</v>
      </c>
      <c r="AB16" s="20">
        <v>3.032</v>
      </c>
      <c r="AC16" s="20">
        <v>4.548</v>
      </c>
      <c r="AD16" s="20">
        <v>0</v>
      </c>
      <c r="AE16" s="15" t="s">
        <v>55</v>
      </c>
      <c r="AF16" s="11" t="s">
        <v>29</v>
      </c>
      <c r="AG16" s="11" t="s">
        <v>318</v>
      </c>
      <c r="AH16" s="11" t="s">
        <v>318</v>
      </c>
      <c r="AI16" s="14"/>
    </row>
    <row r="17" spans="1:35" ht="15" customHeight="1" x14ac:dyDescent="0.25">
      <c r="A17" s="9" t="s">
        <v>470</v>
      </c>
      <c r="B17" s="11" t="s">
        <v>318</v>
      </c>
      <c r="C17" s="11" t="s">
        <v>27</v>
      </c>
      <c r="D17" s="12" t="s">
        <v>27</v>
      </c>
      <c r="E17" s="11" t="s">
        <v>238</v>
      </c>
      <c r="F17" s="11" t="s">
        <v>68</v>
      </c>
      <c r="G17" s="11" t="s">
        <v>238</v>
      </c>
      <c r="H17" s="14" t="s">
        <v>27</v>
      </c>
      <c r="I17" s="12" t="s">
        <v>339</v>
      </c>
      <c r="J17" s="12" t="s">
        <v>340</v>
      </c>
      <c r="K17" s="11" t="s">
        <v>28</v>
      </c>
      <c r="L17" s="11" t="s">
        <v>72</v>
      </c>
      <c r="M17" s="11" t="s">
        <v>32</v>
      </c>
      <c r="N17" s="18">
        <v>40</v>
      </c>
      <c r="O17" s="13">
        <f t="shared" si="0"/>
        <v>58.382999999999996</v>
      </c>
      <c r="P17" s="10">
        <f t="shared" si="1"/>
        <v>23.355</v>
      </c>
      <c r="Q17" s="10">
        <f t="shared" si="1"/>
        <v>35.027999999999999</v>
      </c>
      <c r="R17" s="10">
        <f t="shared" si="1"/>
        <v>0</v>
      </c>
      <c r="S17" s="10">
        <f t="shared" si="2"/>
        <v>19.460999999999999</v>
      </c>
      <c r="T17" s="20">
        <v>7.7850000000000001</v>
      </c>
      <c r="U17" s="20">
        <v>11.676</v>
      </c>
      <c r="V17" s="20">
        <v>0</v>
      </c>
      <c r="W17" s="10">
        <f t="shared" si="3"/>
        <v>19.460999999999999</v>
      </c>
      <c r="X17" s="20">
        <v>7.7850000000000001</v>
      </c>
      <c r="Y17" s="20">
        <v>11.676</v>
      </c>
      <c r="Z17" s="20">
        <v>0</v>
      </c>
      <c r="AA17" s="10">
        <f t="shared" si="4"/>
        <v>19.460999999999999</v>
      </c>
      <c r="AB17" s="20">
        <v>7.7850000000000001</v>
      </c>
      <c r="AC17" s="20">
        <v>11.676</v>
      </c>
      <c r="AD17" s="20">
        <v>0</v>
      </c>
      <c r="AE17" s="15" t="s">
        <v>55</v>
      </c>
      <c r="AF17" s="11" t="s">
        <v>29</v>
      </c>
      <c r="AG17" s="11" t="s">
        <v>318</v>
      </c>
      <c r="AH17" s="11" t="s">
        <v>318</v>
      </c>
      <c r="AI17" s="14"/>
    </row>
    <row r="18" spans="1:35" ht="15" customHeight="1" x14ac:dyDescent="0.25">
      <c r="A18" s="9" t="s">
        <v>471</v>
      </c>
      <c r="B18" s="11" t="s">
        <v>318</v>
      </c>
      <c r="C18" s="11" t="s">
        <v>27</v>
      </c>
      <c r="D18" s="12" t="s">
        <v>27</v>
      </c>
      <c r="E18" s="11" t="s">
        <v>173</v>
      </c>
      <c r="F18" s="11" t="s">
        <v>68</v>
      </c>
      <c r="G18" s="11" t="s">
        <v>173</v>
      </c>
      <c r="H18" s="14" t="s">
        <v>27</v>
      </c>
      <c r="I18" s="12" t="s">
        <v>341</v>
      </c>
      <c r="J18" s="12" t="s">
        <v>342</v>
      </c>
      <c r="K18" s="11" t="s">
        <v>28</v>
      </c>
      <c r="L18" s="11" t="s">
        <v>72</v>
      </c>
      <c r="M18" s="11" t="s">
        <v>32</v>
      </c>
      <c r="N18" s="18">
        <v>31</v>
      </c>
      <c r="O18" s="13">
        <f t="shared" si="0"/>
        <v>48.578999999999994</v>
      </c>
      <c r="P18" s="10">
        <f t="shared" si="1"/>
        <v>19.431000000000001</v>
      </c>
      <c r="Q18" s="10">
        <f t="shared" si="1"/>
        <v>29.147999999999996</v>
      </c>
      <c r="R18" s="10">
        <f t="shared" si="1"/>
        <v>0</v>
      </c>
      <c r="S18" s="10">
        <f t="shared" si="2"/>
        <v>16.192999999999998</v>
      </c>
      <c r="T18" s="20">
        <v>6.4770000000000003</v>
      </c>
      <c r="U18" s="20">
        <v>9.7159999999999993</v>
      </c>
      <c r="V18" s="20">
        <v>0</v>
      </c>
      <c r="W18" s="10">
        <f t="shared" si="3"/>
        <v>16.192999999999998</v>
      </c>
      <c r="X18" s="20">
        <v>6.4770000000000003</v>
      </c>
      <c r="Y18" s="20">
        <v>9.7159999999999993</v>
      </c>
      <c r="Z18" s="20">
        <v>0</v>
      </c>
      <c r="AA18" s="10">
        <f t="shared" si="4"/>
        <v>16.192999999999998</v>
      </c>
      <c r="AB18" s="20">
        <v>6.4770000000000003</v>
      </c>
      <c r="AC18" s="20">
        <v>9.7159999999999993</v>
      </c>
      <c r="AD18" s="20">
        <v>0</v>
      </c>
      <c r="AE18" s="15" t="s">
        <v>55</v>
      </c>
      <c r="AF18" s="11" t="s">
        <v>29</v>
      </c>
      <c r="AG18" s="11" t="s">
        <v>318</v>
      </c>
      <c r="AH18" s="11" t="s">
        <v>318</v>
      </c>
      <c r="AI18" s="14"/>
    </row>
    <row r="19" spans="1:35" ht="15" customHeight="1" x14ac:dyDescent="0.25">
      <c r="A19" s="9" t="s">
        <v>472</v>
      </c>
      <c r="B19" s="11" t="s">
        <v>318</v>
      </c>
      <c r="C19" s="11" t="s">
        <v>27</v>
      </c>
      <c r="D19" s="12" t="s">
        <v>343</v>
      </c>
      <c r="E19" s="11" t="s">
        <v>221</v>
      </c>
      <c r="F19" s="11" t="s">
        <v>68</v>
      </c>
      <c r="G19" s="11" t="s">
        <v>221</v>
      </c>
      <c r="H19" s="14" t="s">
        <v>27</v>
      </c>
      <c r="I19" s="12" t="s">
        <v>344</v>
      </c>
      <c r="J19" s="12" t="s">
        <v>345</v>
      </c>
      <c r="K19" s="11" t="s">
        <v>28</v>
      </c>
      <c r="L19" s="11" t="s">
        <v>72</v>
      </c>
      <c r="M19" s="11" t="s">
        <v>32</v>
      </c>
      <c r="N19" s="18">
        <v>10</v>
      </c>
      <c r="O19" s="13">
        <f t="shared" si="0"/>
        <v>10.166999999999998</v>
      </c>
      <c r="P19" s="10">
        <f t="shared" si="1"/>
        <v>4.0649999999999995</v>
      </c>
      <c r="Q19" s="10">
        <f t="shared" si="1"/>
        <v>6.1019999999999994</v>
      </c>
      <c r="R19" s="10">
        <f t="shared" si="1"/>
        <v>0</v>
      </c>
      <c r="S19" s="10">
        <f t="shared" si="2"/>
        <v>3.3889999999999998</v>
      </c>
      <c r="T19" s="20">
        <v>1.355</v>
      </c>
      <c r="U19" s="20">
        <v>2.0339999999999998</v>
      </c>
      <c r="V19" s="20">
        <v>0</v>
      </c>
      <c r="W19" s="10">
        <f t="shared" si="3"/>
        <v>3.3889999999999998</v>
      </c>
      <c r="X19" s="20">
        <v>1.355</v>
      </c>
      <c r="Y19" s="20">
        <v>2.0339999999999998</v>
      </c>
      <c r="Z19" s="20">
        <v>0</v>
      </c>
      <c r="AA19" s="10">
        <f t="shared" si="4"/>
        <v>3.3889999999999998</v>
      </c>
      <c r="AB19" s="20">
        <v>1.355</v>
      </c>
      <c r="AC19" s="20">
        <v>2.0339999999999998</v>
      </c>
      <c r="AD19" s="20">
        <v>0</v>
      </c>
      <c r="AE19" s="15" t="s">
        <v>55</v>
      </c>
      <c r="AF19" s="11" t="s">
        <v>29</v>
      </c>
      <c r="AG19" s="11" t="s">
        <v>318</v>
      </c>
      <c r="AH19" s="11" t="s">
        <v>318</v>
      </c>
      <c r="AI19" s="14"/>
    </row>
    <row r="20" spans="1:35" ht="15" customHeight="1" x14ac:dyDescent="0.25">
      <c r="A20" s="9" t="s">
        <v>473</v>
      </c>
      <c r="B20" s="11" t="s">
        <v>318</v>
      </c>
      <c r="C20" s="11" t="s">
        <v>27</v>
      </c>
      <c r="D20" s="12" t="s">
        <v>27</v>
      </c>
      <c r="E20" s="11" t="s">
        <v>346</v>
      </c>
      <c r="F20" s="11" t="s">
        <v>68</v>
      </c>
      <c r="G20" s="11" t="s">
        <v>346</v>
      </c>
      <c r="H20" s="14" t="s">
        <v>27</v>
      </c>
      <c r="I20" s="12" t="s">
        <v>347</v>
      </c>
      <c r="J20" s="12" t="s">
        <v>348</v>
      </c>
      <c r="K20" s="11" t="s">
        <v>28</v>
      </c>
      <c r="L20" s="11" t="s">
        <v>72</v>
      </c>
      <c r="M20" s="11" t="s">
        <v>32</v>
      </c>
      <c r="N20" s="18">
        <v>40</v>
      </c>
      <c r="O20" s="13">
        <f t="shared" si="0"/>
        <v>84.677999999999997</v>
      </c>
      <c r="P20" s="10">
        <f t="shared" si="1"/>
        <v>33.873000000000005</v>
      </c>
      <c r="Q20" s="10">
        <f t="shared" si="1"/>
        <v>50.804999999999993</v>
      </c>
      <c r="R20" s="10">
        <f t="shared" si="1"/>
        <v>0</v>
      </c>
      <c r="S20" s="10">
        <f t="shared" si="2"/>
        <v>28.225999999999999</v>
      </c>
      <c r="T20" s="20">
        <v>11.291</v>
      </c>
      <c r="U20" s="20">
        <v>16.934999999999999</v>
      </c>
      <c r="V20" s="20">
        <v>0</v>
      </c>
      <c r="W20" s="10">
        <f t="shared" si="3"/>
        <v>28.225999999999999</v>
      </c>
      <c r="X20" s="20">
        <v>11.291</v>
      </c>
      <c r="Y20" s="20">
        <v>16.934999999999999</v>
      </c>
      <c r="Z20" s="20">
        <v>0</v>
      </c>
      <c r="AA20" s="10">
        <f t="shared" si="4"/>
        <v>28.225999999999999</v>
      </c>
      <c r="AB20" s="20">
        <v>11.291</v>
      </c>
      <c r="AC20" s="20">
        <v>16.934999999999999</v>
      </c>
      <c r="AD20" s="20">
        <v>0</v>
      </c>
      <c r="AE20" s="15" t="s">
        <v>55</v>
      </c>
      <c r="AF20" s="11" t="s">
        <v>29</v>
      </c>
      <c r="AG20" s="11" t="s">
        <v>318</v>
      </c>
      <c r="AH20" s="11" t="s">
        <v>318</v>
      </c>
      <c r="AI20" s="14"/>
    </row>
    <row r="21" spans="1:35" ht="15" customHeight="1" x14ac:dyDescent="0.25">
      <c r="A21" s="9" t="s">
        <v>474</v>
      </c>
      <c r="B21" s="11" t="s">
        <v>318</v>
      </c>
      <c r="C21" s="11" t="s">
        <v>325</v>
      </c>
      <c r="D21" s="12" t="s">
        <v>36</v>
      </c>
      <c r="E21" s="11" t="s">
        <v>69</v>
      </c>
      <c r="F21" s="11" t="s">
        <v>68</v>
      </c>
      <c r="G21" s="11" t="s">
        <v>69</v>
      </c>
      <c r="H21" s="14" t="s">
        <v>27</v>
      </c>
      <c r="I21" s="12" t="s">
        <v>349</v>
      </c>
      <c r="J21" s="12" t="s">
        <v>350</v>
      </c>
      <c r="K21" s="11" t="s">
        <v>28</v>
      </c>
      <c r="L21" s="11" t="s">
        <v>72</v>
      </c>
      <c r="M21" s="11" t="s">
        <v>32</v>
      </c>
      <c r="N21" s="18">
        <v>6</v>
      </c>
      <c r="O21" s="13">
        <f t="shared" si="0"/>
        <v>1.8660000000000001</v>
      </c>
      <c r="P21" s="10">
        <f t="shared" ref="P21:R58" si="5">T21+X21+AB21</f>
        <v>0.747</v>
      </c>
      <c r="Q21" s="10">
        <f t="shared" si="5"/>
        <v>1.119</v>
      </c>
      <c r="R21" s="10">
        <f t="shared" si="5"/>
        <v>0</v>
      </c>
      <c r="S21" s="10">
        <f t="shared" si="2"/>
        <v>0.622</v>
      </c>
      <c r="T21" s="20">
        <v>0.249</v>
      </c>
      <c r="U21" s="20">
        <v>0.373</v>
      </c>
      <c r="V21" s="20">
        <v>0</v>
      </c>
      <c r="W21" s="10">
        <f t="shared" si="3"/>
        <v>0.622</v>
      </c>
      <c r="X21" s="20">
        <v>0.249</v>
      </c>
      <c r="Y21" s="20">
        <v>0.373</v>
      </c>
      <c r="Z21" s="20">
        <v>0</v>
      </c>
      <c r="AA21" s="10">
        <f t="shared" si="4"/>
        <v>0.622</v>
      </c>
      <c r="AB21" s="20">
        <v>0.249</v>
      </c>
      <c r="AC21" s="20">
        <v>0.373</v>
      </c>
      <c r="AD21" s="20">
        <v>0</v>
      </c>
      <c r="AE21" s="15" t="s">
        <v>55</v>
      </c>
      <c r="AF21" s="11" t="s">
        <v>29</v>
      </c>
      <c r="AG21" s="11" t="s">
        <v>318</v>
      </c>
      <c r="AH21" s="11" t="s">
        <v>318</v>
      </c>
      <c r="AI21" s="14"/>
    </row>
    <row r="22" spans="1:35" ht="15" customHeight="1" x14ac:dyDescent="0.25">
      <c r="A22" s="9" t="s">
        <v>475</v>
      </c>
      <c r="B22" s="11" t="s">
        <v>318</v>
      </c>
      <c r="C22" s="11" t="s">
        <v>351</v>
      </c>
      <c r="D22" s="12" t="s">
        <v>352</v>
      </c>
      <c r="E22" s="11" t="s">
        <v>69</v>
      </c>
      <c r="F22" s="11" t="s">
        <v>68</v>
      </c>
      <c r="G22" s="11" t="s">
        <v>69</v>
      </c>
      <c r="H22" s="14" t="s">
        <v>27</v>
      </c>
      <c r="I22" s="12" t="s">
        <v>353</v>
      </c>
      <c r="J22" s="12" t="s">
        <v>354</v>
      </c>
      <c r="K22" s="11" t="s">
        <v>28</v>
      </c>
      <c r="L22" s="11" t="s">
        <v>72</v>
      </c>
      <c r="M22" s="11" t="s">
        <v>32</v>
      </c>
      <c r="N22" s="18">
        <v>7</v>
      </c>
      <c r="O22" s="13">
        <f t="shared" si="0"/>
        <v>5.7270000000000003</v>
      </c>
      <c r="P22" s="10">
        <f t="shared" si="5"/>
        <v>2.2919999999999998</v>
      </c>
      <c r="Q22" s="10">
        <f t="shared" si="5"/>
        <v>3.4350000000000001</v>
      </c>
      <c r="R22" s="10">
        <f t="shared" si="5"/>
        <v>0</v>
      </c>
      <c r="S22" s="10">
        <f t="shared" si="2"/>
        <v>1.909</v>
      </c>
      <c r="T22" s="20">
        <v>0.76400000000000001</v>
      </c>
      <c r="U22" s="20">
        <v>1.145</v>
      </c>
      <c r="V22" s="20">
        <v>0</v>
      </c>
      <c r="W22" s="10">
        <f t="shared" si="3"/>
        <v>1.909</v>
      </c>
      <c r="X22" s="20">
        <v>0.76400000000000001</v>
      </c>
      <c r="Y22" s="20">
        <v>1.145</v>
      </c>
      <c r="Z22" s="20">
        <v>0</v>
      </c>
      <c r="AA22" s="10">
        <f t="shared" si="4"/>
        <v>1.909</v>
      </c>
      <c r="AB22" s="20">
        <v>0.76400000000000001</v>
      </c>
      <c r="AC22" s="20">
        <v>1.145</v>
      </c>
      <c r="AD22" s="20">
        <v>0</v>
      </c>
      <c r="AE22" s="15" t="s">
        <v>55</v>
      </c>
      <c r="AF22" s="11" t="s">
        <v>29</v>
      </c>
      <c r="AG22" s="11" t="s">
        <v>318</v>
      </c>
      <c r="AH22" s="11" t="s">
        <v>318</v>
      </c>
      <c r="AI22" s="14"/>
    </row>
    <row r="23" spans="1:35" ht="15" customHeight="1" x14ac:dyDescent="0.25">
      <c r="A23" s="9" t="s">
        <v>476</v>
      </c>
      <c r="B23" s="11" t="s">
        <v>318</v>
      </c>
      <c r="C23" s="11" t="s">
        <v>355</v>
      </c>
      <c r="D23" s="12" t="s">
        <v>36</v>
      </c>
      <c r="E23" s="11" t="s">
        <v>69</v>
      </c>
      <c r="F23" s="11" t="s">
        <v>68</v>
      </c>
      <c r="G23" s="11" t="s">
        <v>69</v>
      </c>
      <c r="H23" s="14" t="s">
        <v>27</v>
      </c>
      <c r="I23" s="12" t="s">
        <v>356</v>
      </c>
      <c r="J23" s="12" t="s">
        <v>357</v>
      </c>
      <c r="K23" s="11" t="s">
        <v>28</v>
      </c>
      <c r="L23" s="11" t="s">
        <v>72</v>
      </c>
      <c r="M23" s="11" t="s">
        <v>32</v>
      </c>
      <c r="N23" s="18">
        <v>10</v>
      </c>
      <c r="O23" s="13">
        <f t="shared" si="0"/>
        <v>63.912000000000006</v>
      </c>
      <c r="P23" s="10">
        <f t="shared" si="5"/>
        <v>25.566000000000003</v>
      </c>
      <c r="Q23" s="10">
        <f t="shared" si="5"/>
        <v>38.346000000000004</v>
      </c>
      <c r="R23" s="10">
        <f t="shared" si="5"/>
        <v>0</v>
      </c>
      <c r="S23" s="10">
        <f t="shared" si="2"/>
        <v>21.304000000000002</v>
      </c>
      <c r="T23" s="20">
        <v>8.5220000000000002</v>
      </c>
      <c r="U23" s="20">
        <v>12.782</v>
      </c>
      <c r="V23" s="20">
        <v>0</v>
      </c>
      <c r="W23" s="10">
        <f t="shared" si="3"/>
        <v>21.304000000000002</v>
      </c>
      <c r="X23" s="20">
        <v>8.5220000000000002</v>
      </c>
      <c r="Y23" s="20">
        <v>12.782</v>
      </c>
      <c r="Z23" s="20">
        <v>0</v>
      </c>
      <c r="AA23" s="10">
        <f t="shared" si="4"/>
        <v>21.304000000000002</v>
      </c>
      <c r="AB23" s="20">
        <v>8.5220000000000002</v>
      </c>
      <c r="AC23" s="20">
        <v>12.782</v>
      </c>
      <c r="AD23" s="20">
        <v>0</v>
      </c>
      <c r="AE23" s="15" t="s">
        <v>55</v>
      </c>
      <c r="AF23" s="11" t="s">
        <v>29</v>
      </c>
      <c r="AG23" s="11" t="s">
        <v>318</v>
      </c>
      <c r="AH23" s="11" t="s">
        <v>318</v>
      </c>
      <c r="AI23" s="14"/>
    </row>
    <row r="24" spans="1:35" ht="15" customHeight="1" x14ac:dyDescent="0.25">
      <c r="A24" s="9" t="s">
        <v>477</v>
      </c>
      <c r="B24" s="11" t="s">
        <v>318</v>
      </c>
      <c r="C24" s="11" t="s">
        <v>358</v>
      </c>
      <c r="D24" s="12" t="s">
        <v>75</v>
      </c>
      <c r="E24" s="11" t="s">
        <v>69</v>
      </c>
      <c r="F24" s="11" t="s">
        <v>68</v>
      </c>
      <c r="G24" s="11" t="s">
        <v>69</v>
      </c>
      <c r="H24" s="14" t="s">
        <v>27</v>
      </c>
      <c r="I24" s="12" t="s">
        <v>359</v>
      </c>
      <c r="J24" s="12" t="s">
        <v>360</v>
      </c>
      <c r="K24" s="11" t="s">
        <v>28</v>
      </c>
      <c r="L24" s="11" t="s">
        <v>72</v>
      </c>
      <c r="M24" s="11" t="s">
        <v>32</v>
      </c>
      <c r="N24" s="18">
        <v>20</v>
      </c>
      <c r="O24" s="13">
        <f t="shared" si="0"/>
        <v>43.986000000000004</v>
      </c>
      <c r="P24" s="10">
        <f t="shared" si="5"/>
        <v>17.594999999999999</v>
      </c>
      <c r="Q24" s="10">
        <f t="shared" si="5"/>
        <v>26.391000000000002</v>
      </c>
      <c r="R24" s="10">
        <f t="shared" si="5"/>
        <v>0</v>
      </c>
      <c r="S24" s="10">
        <f t="shared" si="2"/>
        <v>14.662000000000001</v>
      </c>
      <c r="T24" s="20">
        <v>5.8650000000000002</v>
      </c>
      <c r="U24" s="20">
        <v>8.7970000000000006</v>
      </c>
      <c r="V24" s="20">
        <v>0</v>
      </c>
      <c r="W24" s="10">
        <f t="shared" si="3"/>
        <v>14.662000000000001</v>
      </c>
      <c r="X24" s="20">
        <v>5.8650000000000002</v>
      </c>
      <c r="Y24" s="20">
        <v>8.7970000000000006</v>
      </c>
      <c r="Z24" s="20">
        <v>0</v>
      </c>
      <c r="AA24" s="10">
        <f t="shared" si="4"/>
        <v>14.662000000000001</v>
      </c>
      <c r="AB24" s="20">
        <v>5.8650000000000002</v>
      </c>
      <c r="AC24" s="20">
        <v>8.7970000000000006</v>
      </c>
      <c r="AD24" s="20">
        <v>0</v>
      </c>
      <c r="AE24" s="15" t="s">
        <v>55</v>
      </c>
      <c r="AF24" s="11" t="s">
        <v>29</v>
      </c>
      <c r="AG24" s="11" t="s">
        <v>318</v>
      </c>
      <c r="AH24" s="11" t="s">
        <v>318</v>
      </c>
      <c r="AI24" s="14"/>
    </row>
    <row r="25" spans="1:35" ht="15" customHeight="1" x14ac:dyDescent="0.25">
      <c r="A25" s="9" t="s">
        <v>478</v>
      </c>
      <c r="B25" s="11" t="s">
        <v>318</v>
      </c>
      <c r="C25" s="11" t="s">
        <v>27</v>
      </c>
      <c r="D25" s="12" t="s">
        <v>361</v>
      </c>
      <c r="E25" s="11" t="s">
        <v>362</v>
      </c>
      <c r="F25" s="11" t="s">
        <v>68</v>
      </c>
      <c r="G25" s="11" t="s">
        <v>362</v>
      </c>
      <c r="H25" s="14" t="s">
        <v>27</v>
      </c>
      <c r="I25" s="12" t="s">
        <v>363</v>
      </c>
      <c r="J25" s="12" t="s">
        <v>364</v>
      </c>
      <c r="K25" s="11" t="s">
        <v>28</v>
      </c>
      <c r="L25" s="11" t="s">
        <v>72</v>
      </c>
      <c r="M25" s="11" t="s">
        <v>32</v>
      </c>
      <c r="N25" s="18">
        <v>7</v>
      </c>
      <c r="O25" s="13">
        <f t="shared" si="0"/>
        <v>2.3820000000000001</v>
      </c>
      <c r="P25" s="10">
        <f t="shared" si="5"/>
        <v>0.95100000000000007</v>
      </c>
      <c r="Q25" s="10">
        <f t="shared" si="5"/>
        <v>1.431</v>
      </c>
      <c r="R25" s="10">
        <f t="shared" si="5"/>
        <v>0</v>
      </c>
      <c r="S25" s="10">
        <f t="shared" si="2"/>
        <v>0.79400000000000004</v>
      </c>
      <c r="T25" s="20">
        <v>0.317</v>
      </c>
      <c r="U25" s="20">
        <v>0.47699999999999998</v>
      </c>
      <c r="V25" s="20">
        <v>0</v>
      </c>
      <c r="W25" s="10">
        <f t="shared" si="3"/>
        <v>0.79400000000000004</v>
      </c>
      <c r="X25" s="20">
        <v>0.317</v>
      </c>
      <c r="Y25" s="20">
        <v>0.47699999999999998</v>
      </c>
      <c r="Z25" s="20">
        <v>0</v>
      </c>
      <c r="AA25" s="10">
        <f t="shared" si="4"/>
        <v>0.79400000000000004</v>
      </c>
      <c r="AB25" s="20">
        <v>0.317</v>
      </c>
      <c r="AC25" s="20">
        <v>0.47699999999999998</v>
      </c>
      <c r="AD25" s="20">
        <v>0</v>
      </c>
      <c r="AE25" s="15" t="s">
        <v>55</v>
      </c>
      <c r="AF25" s="11" t="s">
        <v>29</v>
      </c>
      <c r="AG25" s="11" t="s">
        <v>318</v>
      </c>
      <c r="AH25" s="11" t="s">
        <v>318</v>
      </c>
      <c r="AI25" s="14"/>
    </row>
    <row r="26" spans="1:35" ht="15" customHeight="1" x14ac:dyDescent="0.25">
      <c r="A26" s="9" t="s">
        <v>479</v>
      </c>
      <c r="B26" s="11" t="s">
        <v>318</v>
      </c>
      <c r="C26" s="11" t="s">
        <v>365</v>
      </c>
      <c r="D26" s="12" t="s">
        <v>366</v>
      </c>
      <c r="E26" s="11" t="s">
        <v>69</v>
      </c>
      <c r="F26" s="11" t="s">
        <v>68</v>
      </c>
      <c r="G26" s="11" t="s">
        <v>69</v>
      </c>
      <c r="H26" s="14" t="s">
        <v>27</v>
      </c>
      <c r="I26" s="12" t="s">
        <v>367</v>
      </c>
      <c r="J26" s="12" t="s">
        <v>368</v>
      </c>
      <c r="K26" s="11" t="s">
        <v>28</v>
      </c>
      <c r="L26" s="11" t="s">
        <v>72</v>
      </c>
      <c r="M26" s="11" t="s">
        <v>32</v>
      </c>
      <c r="N26" s="18">
        <v>10.5</v>
      </c>
      <c r="O26" s="13">
        <f t="shared" si="0"/>
        <v>3.129</v>
      </c>
      <c r="P26" s="10">
        <f t="shared" si="5"/>
        <v>1.2509999999999999</v>
      </c>
      <c r="Q26" s="10">
        <f t="shared" si="5"/>
        <v>1.8780000000000001</v>
      </c>
      <c r="R26" s="10">
        <f t="shared" si="5"/>
        <v>0</v>
      </c>
      <c r="S26" s="10">
        <f t="shared" si="2"/>
        <v>1.0429999999999999</v>
      </c>
      <c r="T26" s="20">
        <v>0.41699999999999998</v>
      </c>
      <c r="U26" s="20">
        <v>0.626</v>
      </c>
      <c r="V26" s="20">
        <v>0</v>
      </c>
      <c r="W26" s="10">
        <f t="shared" si="3"/>
        <v>1.0429999999999999</v>
      </c>
      <c r="X26" s="20">
        <v>0.41699999999999998</v>
      </c>
      <c r="Y26" s="20">
        <v>0.626</v>
      </c>
      <c r="Z26" s="20">
        <v>0</v>
      </c>
      <c r="AA26" s="10">
        <f t="shared" si="4"/>
        <v>1.0429999999999999</v>
      </c>
      <c r="AB26" s="20">
        <v>0.41699999999999998</v>
      </c>
      <c r="AC26" s="20">
        <v>0.626</v>
      </c>
      <c r="AD26" s="20">
        <v>0</v>
      </c>
      <c r="AE26" s="15" t="s">
        <v>55</v>
      </c>
      <c r="AF26" s="11" t="s">
        <v>29</v>
      </c>
      <c r="AG26" s="11" t="s">
        <v>318</v>
      </c>
      <c r="AH26" s="11" t="s">
        <v>318</v>
      </c>
      <c r="AI26" s="14"/>
    </row>
    <row r="27" spans="1:35" ht="15" customHeight="1" x14ac:dyDescent="0.25">
      <c r="A27" s="9" t="s">
        <v>480</v>
      </c>
      <c r="B27" s="11" t="s">
        <v>318</v>
      </c>
      <c r="C27" s="11" t="s">
        <v>27</v>
      </c>
      <c r="D27" s="12" t="s">
        <v>27</v>
      </c>
      <c r="E27" s="11" t="s">
        <v>107</v>
      </c>
      <c r="F27" s="11" t="s">
        <v>68</v>
      </c>
      <c r="G27" s="11" t="s">
        <v>107</v>
      </c>
      <c r="H27" s="14" t="s">
        <v>27</v>
      </c>
      <c r="I27" s="12" t="s">
        <v>369</v>
      </c>
      <c r="J27" s="12" t="s">
        <v>370</v>
      </c>
      <c r="K27" s="11" t="s">
        <v>28</v>
      </c>
      <c r="L27" s="11" t="s">
        <v>72</v>
      </c>
      <c r="M27" s="11" t="s">
        <v>32</v>
      </c>
      <c r="N27" s="18">
        <v>15</v>
      </c>
      <c r="O27" s="13">
        <f t="shared" si="0"/>
        <v>18.708000000000002</v>
      </c>
      <c r="P27" s="10">
        <f t="shared" si="5"/>
        <v>7.4850000000000003</v>
      </c>
      <c r="Q27" s="10">
        <f t="shared" si="5"/>
        <v>11.223000000000001</v>
      </c>
      <c r="R27" s="10">
        <f t="shared" si="5"/>
        <v>0</v>
      </c>
      <c r="S27" s="10">
        <f t="shared" si="2"/>
        <v>6.2360000000000007</v>
      </c>
      <c r="T27" s="20">
        <v>2.4950000000000001</v>
      </c>
      <c r="U27" s="20">
        <v>3.7410000000000001</v>
      </c>
      <c r="V27" s="20">
        <v>0</v>
      </c>
      <c r="W27" s="10">
        <f t="shared" si="3"/>
        <v>6.2360000000000007</v>
      </c>
      <c r="X27" s="20">
        <v>2.4950000000000001</v>
      </c>
      <c r="Y27" s="20">
        <v>3.7410000000000001</v>
      </c>
      <c r="Z27" s="20">
        <v>0</v>
      </c>
      <c r="AA27" s="10">
        <f t="shared" si="4"/>
        <v>6.2360000000000007</v>
      </c>
      <c r="AB27" s="20">
        <v>2.4950000000000001</v>
      </c>
      <c r="AC27" s="20">
        <v>3.7410000000000001</v>
      </c>
      <c r="AD27" s="20">
        <v>0</v>
      </c>
      <c r="AE27" s="15" t="s">
        <v>55</v>
      </c>
      <c r="AF27" s="11" t="s">
        <v>29</v>
      </c>
      <c r="AG27" s="11" t="s">
        <v>318</v>
      </c>
      <c r="AH27" s="11" t="s">
        <v>318</v>
      </c>
      <c r="AI27" s="14"/>
    </row>
    <row r="28" spans="1:35" ht="15" customHeight="1" x14ac:dyDescent="0.25">
      <c r="A28" s="9" t="s">
        <v>481</v>
      </c>
      <c r="B28" s="11" t="s">
        <v>318</v>
      </c>
      <c r="C28" s="11" t="s">
        <v>27</v>
      </c>
      <c r="D28" s="12" t="s">
        <v>27</v>
      </c>
      <c r="E28" s="11" t="s">
        <v>56</v>
      </c>
      <c r="F28" s="11" t="s">
        <v>68</v>
      </c>
      <c r="G28" s="11" t="s">
        <v>56</v>
      </c>
      <c r="H28" s="14" t="s">
        <v>27</v>
      </c>
      <c r="I28" s="12" t="s">
        <v>371</v>
      </c>
      <c r="J28" s="12" t="s">
        <v>372</v>
      </c>
      <c r="K28" s="11" t="s">
        <v>28</v>
      </c>
      <c r="L28" s="11" t="s">
        <v>72</v>
      </c>
      <c r="M28" s="11" t="s">
        <v>32</v>
      </c>
      <c r="N28" s="18">
        <v>31</v>
      </c>
      <c r="O28" s="13">
        <f t="shared" si="0"/>
        <v>52.230000000000004</v>
      </c>
      <c r="P28" s="10">
        <f t="shared" si="5"/>
        <v>20.892000000000003</v>
      </c>
      <c r="Q28" s="10">
        <f t="shared" si="5"/>
        <v>31.338000000000001</v>
      </c>
      <c r="R28" s="10">
        <f t="shared" si="5"/>
        <v>0</v>
      </c>
      <c r="S28" s="10">
        <f t="shared" si="2"/>
        <v>17.41</v>
      </c>
      <c r="T28" s="20">
        <v>6.9640000000000004</v>
      </c>
      <c r="U28" s="20">
        <v>10.446</v>
      </c>
      <c r="V28" s="20">
        <v>0</v>
      </c>
      <c r="W28" s="10">
        <f t="shared" si="3"/>
        <v>17.41</v>
      </c>
      <c r="X28" s="20">
        <v>6.9640000000000004</v>
      </c>
      <c r="Y28" s="20">
        <v>10.446</v>
      </c>
      <c r="Z28" s="20">
        <v>0</v>
      </c>
      <c r="AA28" s="10">
        <f t="shared" si="4"/>
        <v>17.41</v>
      </c>
      <c r="AB28" s="20">
        <v>6.9640000000000004</v>
      </c>
      <c r="AC28" s="20">
        <v>10.446</v>
      </c>
      <c r="AD28" s="20">
        <v>0</v>
      </c>
      <c r="AE28" s="15" t="s">
        <v>55</v>
      </c>
      <c r="AF28" s="11" t="s">
        <v>29</v>
      </c>
      <c r="AG28" s="11" t="s">
        <v>318</v>
      </c>
      <c r="AH28" s="11" t="s">
        <v>318</v>
      </c>
      <c r="AI28" s="14"/>
    </row>
    <row r="29" spans="1:35" ht="15" customHeight="1" x14ac:dyDescent="0.25">
      <c r="A29" s="9" t="s">
        <v>482</v>
      </c>
      <c r="B29" s="11" t="s">
        <v>318</v>
      </c>
      <c r="C29" s="11" t="s">
        <v>27</v>
      </c>
      <c r="D29" s="12" t="s">
        <v>373</v>
      </c>
      <c r="E29" s="11" t="s">
        <v>362</v>
      </c>
      <c r="F29" s="11" t="s">
        <v>68</v>
      </c>
      <c r="G29" s="11" t="s">
        <v>69</v>
      </c>
      <c r="H29" s="14" t="s">
        <v>27</v>
      </c>
      <c r="I29" s="12" t="s">
        <v>374</v>
      </c>
      <c r="J29" s="12" t="s">
        <v>375</v>
      </c>
      <c r="K29" s="11" t="s">
        <v>28</v>
      </c>
      <c r="L29" s="11" t="s">
        <v>72</v>
      </c>
      <c r="M29" s="11" t="s">
        <v>32</v>
      </c>
      <c r="N29" s="18">
        <v>2</v>
      </c>
      <c r="O29" s="13">
        <f t="shared" si="0"/>
        <v>0.309</v>
      </c>
      <c r="P29" s="10">
        <f t="shared" si="5"/>
        <v>0.123</v>
      </c>
      <c r="Q29" s="10">
        <f t="shared" si="5"/>
        <v>0.186</v>
      </c>
      <c r="R29" s="10">
        <f t="shared" si="5"/>
        <v>0</v>
      </c>
      <c r="S29" s="10">
        <f t="shared" si="2"/>
        <v>0.10300000000000001</v>
      </c>
      <c r="T29" s="20">
        <v>4.1000000000000002E-2</v>
      </c>
      <c r="U29" s="20">
        <v>6.2E-2</v>
      </c>
      <c r="V29" s="20">
        <v>0</v>
      </c>
      <c r="W29" s="10">
        <f t="shared" si="3"/>
        <v>0.10300000000000001</v>
      </c>
      <c r="X29" s="20">
        <v>4.1000000000000002E-2</v>
      </c>
      <c r="Y29" s="20">
        <v>6.2E-2</v>
      </c>
      <c r="Z29" s="20">
        <v>0</v>
      </c>
      <c r="AA29" s="10">
        <f t="shared" si="4"/>
        <v>0.10300000000000001</v>
      </c>
      <c r="AB29" s="20">
        <v>4.1000000000000002E-2</v>
      </c>
      <c r="AC29" s="20">
        <v>6.2E-2</v>
      </c>
      <c r="AD29" s="20">
        <v>0</v>
      </c>
      <c r="AE29" s="15" t="s">
        <v>55</v>
      </c>
      <c r="AF29" s="11" t="s">
        <v>29</v>
      </c>
      <c r="AG29" s="11" t="s">
        <v>318</v>
      </c>
      <c r="AH29" s="11" t="s">
        <v>318</v>
      </c>
      <c r="AI29" s="14"/>
    </row>
    <row r="30" spans="1:35" ht="15" customHeight="1" x14ac:dyDescent="0.25">
      <c r="A30" s="9" t="s">
        <v>483</v>
      </c>
      <c r="B30" s="11" t="s">
        <v>318</v>
      </c>
      <c r="C30" s="11" t="s">
        <v>376</v>
      </c>
      <c r="D30" s="12" t="s">
        <v>27</v>
      </c>
      <c r="E30" s="11" t="s">
        <v>69</v>
      </c>
      <c r="F30" s="11" t="s">
        <v>68</v>
      </c>
      <c r="G30" s="11" t="s">
        <v>69</v>
      </c>
      <c r="H30" s="14" t="s">
        <v>27</v>
      </c>
      <c r="I30" s="12" t="s">
        <v>377</v>
      </c>
      <c r="J30" s="12" t="s">
        <v>378</v>
      </c>
      <c r="K30" s="11" t="s">
        <v>28</v>
      </c>
      <c r="L30" s="11" t="s">
        <v>72</v>
      </c>
      <c r="M30" s="11" t="s">
        <v>32</v>
      </c>
      <c r="N30" s="18">
        <v>25</v>
      </c>
      <c r="O30" s="13">
        <f t="shared" si="0"/>
        <v>61.509</v>
      </c>
      <c r="P30" s="10">
        <f t="shared" si="5"/>
        <v>24.603000000000002</v>
      </c>
      <c r="Q30" s="10">
        <f t="shared" si="5"/>
        <v>36.905999999999999</v>
      </c>
      <c r="R30" s="10">
        <f t="shared" si="5"/>
        <v>0</v>
      </c>
      <c r="S30" s="10">
        <f t="shared" si="2"/>
        <v>20.503</v>
      </c>
      <c r="T30" s="20">
        <v>8.2010000000000005</v>
      </c>
      <c r="U30" s="20">
        <v>12.302</v>
      </c>
      <c r="V30" s="20">
        <v>0</v>
      </c>
      <c r="W30" s="10">
        <f t="shared" si="3"/>
        <v>20.503</v>
      </c>
      <c r="X30" s="20">
        <v>8.2010000000000005</v>
      </c>
      <c r="Y30" s="20">
        <v>12.302</v>
      </c>
      <c r="Z30" s="20">
        <v>0</v>
      </c>
      <c r="AA30" s="10">
        <f t="shared" si="4"/>
        <v>20.503</v>
      </c>
      <c r="AB30" s="20">
        <v>8.2010000000000005</v>
      </c>
      <c r="AC30" s="20">
        <v>12.302</v>
      </c>
      <c r="AD30" s="20">
        <v>0</v>
      </c>
      <c r="AE30" s="15" t="s">
        <v>55</v>
      </c>
      <c r="AF30" s="11" t="s">
        <v>29</v>
      </c>
      <c r="AG30" s="11" t="s">
        <v>318</v>
      </c>
      <c r="AH30" s="11" t="s">
        <v>318</v>
      </c>
      <c r="AI30" s="14"/>
    </row>
    <row r="31" spans="1:35" ht="15" customHeight="1" x14ac:dyDescent="0.25">
      <c r="A31" s="9" t="s">
        <v>484</v>
      </c>
      <c r="B31" s="11" t="s">
        <v>318</v>
      </c>
      <c r="C31" s="11" t="s">
        <v>27</v>
      </c>
      <c r="D31" s="12" t="s">
        <v>27</v>
      </c>
      <c r="E31" s="11" t="s">
        <v>379</v>
      </c>
      <c r="F31" s="11" t="s">
        <v>68</v>
      </c>
      <c r="G31" s="11" t="s">
        <v>379</v>
      </c>
      <c r="H31" s="14" t="s">
        <v>27</v>
      </c>
      <c r="I31" s="12" t="s">
        <v>380</v>
      </c>
      <c r="J31" s="12" t="s">
        <v>381</v>
      </c>
      <c r="K31" s="11" t="s">
        <v>28</v>
      </c>
      <c r="L31" s="11" t="s">
        <v>72</v>
      </c>
      <c r="M31" s="11" t="s">
        <v>32</v>
      </c>
      <c r="N31" s="18">
        <v>12</v>
      </c>
      <c r="O31" s="13">
        <f t="shared" si="0"/>
        <v>3.4740000000000002</v>
      </c>
      <c r="P31" s="10">
        <f t="shared" si="5"/>
        <v>1.3920000000000001</v>
      </c>
      <c r="Q31" s="10">
        <f t="shared" si="5"/>
        <v>2.0819999999999999</v>
      </c>
      <c r="R31" s="10">
        <f t="shared" si="5"/>
        <v>0</v>
      </c>
      <c r="S31" s="10">
        <f t="shared" si="2"/>
        <v>1.1579999999999999</v>
      </c>
      <c r="T31" s="20">
        <v>0.46400000000000002</v>
      </c>
      <c r="U31" s="20">
        <v>0.69399999999999995</v>
      </c>
      <c r="V31" s="20">
        <v>0</v>
      </c>
      <c r="W31" s="10">
        <f t="shared" si="3"/>
        <v>1.1579999999999999</v>
      </c>
      <c r="X31" s="20">
        <v>0.46400000000000002</v>
      </c>
      <c r="Y31" s="20">
        <v>0.69399999999999995</v>
      </c>
      <c r="Z31" s="20">
        <v>0</v>
      </c>
      <c r="AA31" s="10">
        <f t="shared" si="4"/>
        <v>1.1579999999999999</v>
      </c>
      <c r="AB31" s="20">
        <v>0.46400000000000002</v>
      </c>
      <c r="AC31" s="20">
        <v>0.69399999999999995</v>
      </c>
      <c r="AD31" s="20">
        <v>0</v>
      </c>
      <c r="AE31" s="15" t="s">
        <v>55</v>
      </c>
      <c r="AF31" s="11" t="s">
        <v>29</v>
      </c>
      <c r="AG31" s="11" t="s">
        <v>318</v>
      </c>
      <c r="AH31" s="11" t="s">
        <v>318</v>
      </c>
      <c r="AI31" s="14"/>
    </row>
    <row r="32" spans="1:35" ht="15" customHeight="1" x14ac:dyDescent="0.25">
      <c r="A32" s="9" t="s">
        <v>485</v>
      </c>
      <c r="B32" s="11" t="s">
        <v>318</v>
      </c>
      <c r="C32" s="11" t="s">
        <v>27</v>
      </c>
      <c r="D32" s="12" t="s">
        <v>27</v>
      </c>
      <c r="E32" s="11" t="s">
        <v>319</v>
      </c>
      <c r="F32" s="11" t="s">
        <v>68</v>
      </c>
      <c r="G32" s="11" t="s">
        <v>319</v>
      </c>
      <c r="H32" s="14" t="s">
        <v>27</v>
      </c>
      <c r="I32" s="12" t="s">
        <v>382</v>
      </c>
      <c r="J32" s="12" t="s">
        <v>383</v>
      </c>
      <c r="K32" s="11" t="s">
        <v>28</v>
      </c>
      <c r="L32" s="11" t="s">
        <v>72</v>
      </c>
      <c r="M32" s="11" t="s">
        <v>32</v>
      </c>
      <c r="N32" s="18">
        <v>15</v>
      </c>
      <c r="O32" s="13">
        <f t="shared" si="0"/>
        <v>40.152000000000001</v>
      </c>
      <c r="P32" s="10">
        <f t="shared" si="5"/>
        <v>16.062000000000001</v>
      </c>
      <c r="Q32" s="10">
        <f t="shared" si="5"/>
        <v>24.089999999999996</v>
      </c>
      <c r="R32" s="10">
        <f t="shared" si="5"/>
        <v>0</v>
      </c>
      <c r="S32" s="10">
        <f t="shared" si="2"/>
        <v>13.384</v>
      </c>
      <c r="T32" s="20">
        <v>5.3540000000000001</v>
      </c>
      <c r="U32" s="20">
        <v>8.0299999999999994</v>
      </c>
      <c r="V32" s="20">
        <v>0</v>
      </c>
      <c r="W32" s="10">
        <f t="shared" si="3"/>
        <v>13.384</v>
      </c>
      <c r="X32" s="20">
        <v>5.3540000000000001</v>
      </c>
      <c r="Y32" s="20">
        <v>8.0299999999999994</v>
      </c>
      <c r="Z32" s="20">
        <v>0</v>
      </c>
      <c r="AA32" s="10">
        <f t="shared" si="4"/>
        <v>13.384</v>
      </c>
      <c r="AB32" s="20">
        <v>5.3540000000000001</v>
      </c>
      <c r="AC32" s="20">
        <v>8.0299999999999994</v>
      </c>
      <c r="AD32" s="20">
        <v>0</v>
      </c>
      <c r="AE32" s="15" t="s">
        <v>55</v>
      </c>
      <c r="AF32" s="11" t="s">
        <v>29</v>
      </c>
      <c r="AG32" s="11" t="s">
        <v>318</v>
      </c>
      <c r="AH32" s="11" t="s">
        <v>318</v>
      </c>
      <c r="AI32" s="14"/>
    </row>
    <row r="33" spans="1:35" ht="15" customHeight="1" x14ac:dyDescent="0.25">
      <c r="A33" s="9" t="s">
        <v>486</v>
      </c>
      <c r="B33" s="11" t="s">
        <v>318</v>
      </c>
      <c r="C33" s="11" t="s">
        <v>27</v>
      </c>
      <c r="D33" s="12" t="s">
        <v>384</v>
      </c>
      <c r="E33" s="11" t="s">
        <v>385</v>
      </c>
      <c r="F33" s="11" t="s">
        <v>68</v>
      </c>
      <c r="G33" s="11" t="s">
        <v>385</v>
      </c>
      <c r="H33" s="14" t="s">
        <v>27</v>
      </c>
      <c r="I33" s="12" t="s">
        <v>386</v>
      </c>
      <c r="J33" s="12" t="s">
        <v>387</v>
      </c>
      <c r="K33" s="11" t="s">
        <v>28</v>
      </c>
      <c r="L33" s="11" t="s">
        <v>72</v>
      </c>
      <c r="M33" s="11" t="s">
        <v>32</v>
      </c>
      <c r="N33" s="18">
        <v>40</v>
      </c>
      <c r="O33" s="13">
        <f t="shared" si="0"/>
        <v>41.832000000000008</v>
      </c>
      <c r="P33" s="10">
        <f t="shared" si="5"/>
        <v>16.731000000000002</v>
      </c>
      <c r="Q33" s="10">
        <f t="shared" si="5"/>
        <v>25.101000000000003</v>
      </c>
      <c r="R33" s="10">
        <f t="shared" si="5"/>
        <v>0</v>
      </c>
      <c r="S33" s="10">
        <f t="shared" si="2"/>
        <v>13.944000000000001</v>
      </c>
      <c r="T33" s="20">
        <v>5.577</v>
      </c>
      <c r="U33" s="20">
        <v>8.3670000000000009</v>
      </c>
      <c r="V33" s="20">
        <v>0</v>
      </c>
      <c r="W33" s="10">
        <f t="shared" si="3"/>
        <v>13.944000000000001</v>
      </c>
      <c r="X33" s="20">
        <v>5.577</v>
      </c>
      <c r="Y33" s="20">
        <v>8.3670000000000009</v>
      </c>
      <c r="Z33" s="20">
        <v>0</v>
      </c>
      <c r="AA33" s="10">
        <f t="shared" si="4"/>
        <v>13.944000000000001</v>
      </c>
      <c r="AB33" s="20">
        <v>5.577</v>
      </c>
      <c r="AC33" s="20">
        <v>8.3670000000000009</v>
      </c>
      <c r="AD33" s="20">
        <v>0</v>
      </c>
      <c r="AE33" s="15" t="s">
        <v>55</v>
      </c>
      <c r="AF33" s="11" t="s">
        <v>29</v>
      </c>
      <c r="AG33" s="11" t="s">
        <v>318</v>
      </c>
      <c r="AH33" s="11" t="s">
        <v>318</v>
      </c>
      <c r="AI33" s="14"/>
    </row>
    <row r="34" spans="1:35" ht="15" customHeight="1" x14ac:dyDescent="0.25">
      <c r="A34" s="9" t="s">
        <v>487</v>
      </c>
      <c r="B34" s="11" t="s">
        <v>318</v>
      </c>
      <c r="C34" s="11" t="s">
        <v>33</v>
      </c>
      <c r="D34" s="12" t="s">
        <v>57</v>
      </c>
      <c r="E34" s="11" t="s">
        <v>69</v>
      </c>
      <c r="F34" s="11" t="s">
        <v>68</v>
      </c>
      <c r="G34" s="11" t="s">
        <v>69</v>
      </c>
      <c r="H34" s="14" t="s">
        <v>27</v>
      </c>
      <c r="I34" s="12" t="s">
        <v>388</v>
      </c>
      <c r="J34" s="12" t="s">
        <v>389</v>
      </c>
      <c r="K34" s="11" t="s">
        <v>28</v>
      </c>
      <c r="L34" s="11" t="s">
        <v>72</v>
      </c>
      <c r="M34" s="11" t="s">
        <v>32</v>
      </c>
      <c r="N34" s="18">
        <v>15</v>
      </c>
      <c r="O34" s="13">
        <f t="shared" si="0"/>
        <v>8.9669999999999987</v>
      </c>
      <c r="P34" s="10">
        <f t="shared" si="5"/>
        <v>3.5880000000000001</v>
      </c>
      <c r="Q34" s="10">
        <f t="shared" si="5"/>
        <v>5.3789999999999996</v>
      </c>
      <c r="R34" s="10">
        <f t="shared" si="5"/>
        <v>0</v>
      </c>
      <c r="S34" s="10">
        <f t="shared" si="2"/>
        <v>2.9889999999999999</v>
      </c>
      <c r="T34" s="20">
        <v>1.196</v>
      </c>
      <c r="U34" s="20">
        <v>1.7929999999999999</v>
      </c>
      <c r="V34" s="20">
        <v>0</v>
      </c>
      <c r="W34" s="10">
        <f t="shared" si="3"/>
        <v>2.9889999999999999</v>
      </c>
      <c r="X34" s="20">
        <v>1.196</v>
      </c>
      <c r="Y34" s="20">
        <v>1.7929999999999999</v>
      </c>
      <c r="Z34" s="20">
        <v>0</v>
      </c>
      <c r="AA34" s="10">
        <f t="shared" si="4"/>
        <v>2.9889999999999999</v>
      </c>
      <c r="AB34" s="20">
        <v>1.196</v>
      </c>
      <c r="AC34" s="20">
        <v>1.7929999999999999</v>
      </c>
      <c r="AD34" s="20">
        <v>0</v>
      </c>
      <c r="AE34" s="15" t="s">
        <v>55</v>
      </c>
      <c r="AF34" s="11" t="s">
        <v>29</v>
      </c>
      <c r="AG34" s="11" t="s">
        <v>318</v>
      </c>
      <c r="AH34" s="11" t="s">
        <v>318</v>
      </c>
      <c r="AI34" s="14"/>
    </row>
    <row r="35" spans="1:35" ht="15" customHeight="1" x14ac:dyDescent="0.25">
      <c r="A35" s="9" t="s">
        <v>488</v>
      </c>
      <c r="B35" s="11" t="s">
        <v>318</v>
      </c>
      <c r="C35" s="11" t="s">
        <v>35</v>
      </c>
      <c r="D35" s="12" t="s">
        <v>62</v>
      </c>
      <c r="E35" s="11" t="s">
        <v>69</v>
      </c>
      <c r="F35" s="11" t="s">
        <v>68</v>
      </c>
      <c r="G35" s="11" t="s">
        <v>69</v>
      </c>
      <c r="H35" s="14" t="s">
        <v>27</v>
      </c>
      <c r="I35" s="12" t="s">
        <v>390</v>
      </c>
      <c r="J35" s="12" t="s">
        <v>391</v>
      </c>
      <c r="K35" s="11" t="s">
        <v>28</v>
      </c>
      <c r="L35" s="11" t="s">
        <v>72</v>
      </c>
      <c r="M35" s="11" t="s">
        <v>32</v>
      </c>
      <c r="N35" s="18">
        <v>20</v>
      </c>
      <c r="O35" s="13">
        <f t="shared" si="0"/>
        <v>24.503999999999998</v>
      </c>
      <c r="P35" s="10">
        <f t="shared" si="5"/>
        <v>9.8010000000000002</v>
      </c>
      <c r="Q35" s="10">
        <f t="shared" si="5"/>
        <v>14.702999999999999</v>
      </c>
      <c r="R35" s="10">
        <f t="shared" si="5"/>
        <v>0</v>
      </c>
      <c r="S35" s="10">
        <f t="shared" si="2"/>
        <v>8.1679999999999993</v>
      </c>
      <c r="T35" s="20">
        <v>3.2669999999999999</v>
      </c>
      <c r="U35" s="20">
        <v>4.9009999999999998</v>
      </c>
      <c r="V35" s="20">
        <v>0</v>
      </c>
      <c r="W35" s="10">
        <f t="shared" si="3"/>
        <v>8.1679999999999993</v>
      </c>
      <c r="X35" s="20">
        <v>3.2669999999999999</v>
      </c>
      <c r="Y35" s="20">
        <v>4.9009999999999998</v>
      </c>
      <c r="Z35" s="20">
        <v>0</v>
      </c>
      <c r="AA35" s="10">
        <f t="shared" si="4"/>
        <v>8.1679999999999993</v>
      </c>
      <c r="AB35" s="20">
        <v>3.2669999999999999</v>
      </c>
      <c r="AC35" s="20">
        <v>4.9009999999999998</v>
      </c>
      <c r="AD35" s="20">
        <v>0</v>
      </c>
      <c r="AE35" s="15" t="s">
        <v>55</v>
      </c>
      <c r="AF35" s="11" t="s">
        <v>29</v>
      </c>
      <c r="AG35" s="11" t="s">
        <v>318</v>
      </c>
      <c r="AH35" s="11" t="s">
        <v>318</v>
      </c>
      <c r="AI35" s="14"/>
    </row>
    <row r="36" spans="1:35" ht="15" customHeight="1" x14ac:dyDescent="0.25">
      <c r="A36" s="9" t="s">
        <v>489</v>
      </c>
      <c r="B36" s="11" t="s">
        <v>318</v>
      </c>
      <c r="C36" s="11" t="s">
        <v>358</v>
      </c>
      <c r="D36" s="12" t="s">
        <v>39</v>
      </c>
      <c r="E36" s="11" t="s">
        <v>69</v>
      </c>
      <c r="F36" s="11" t="s">
        <v>68</v>
      </c>
      <c r="G36" s="11" t="s">
        <v>69</v>
      </c>
      <c r="H36" s="14" t="s">
        <v>27</v>
      </c>
      <c r="I36" s="12" t="s">
        <v>392</v>
      </c>
      <c r="J36" s="12" t="s">
        <v>393</v>
      </c>
      <c r="K36" s="11" t="s">
        <v>28</v>
      </c>
      <c r="L36" s="11" t="s">
        <v>72</v>
      </c>
      <c r="M36" s="11" t="s">
        <v>32</v>
      </c>
      <c r="N36" s="18">
        <v>20</v>
      </c>
      <c r="O36" s="13">
        <f t="shared" si="0"/>
        <v>0.72299999999999998</v>
      </c>
      <c r="P36" s="10">
        <f t="shared" si="5"/>
        <v>0.29100000000000004</v>
      </c>
      <c r="Q36" s="10">
        <f t="shared" si="5"/>
        <v>0.43199999999999994</v>
      </c>
      <c r="R36" s="10">
        <f t="shared" si="5"/>
        <v>0</v>
      </c>
      <c r="S36" s="10">
        <f t="shared" si="2"/>
        <v>0.24099999999999999</v>
      </c>
      <c r="T36" s="20">
        <v>9.7000000000000003E-2</v>
      </c>
      <c r="U36" s="20">
        <v>0.14399999999999999</v>
      </c>
      <c r="V36" s="20">
        <v>0</v>
      </c>
      <c r="W36" s="10">
        <f t="shared" si="3"/>
        <v>0.24099999999999999</v>
      </c>
      <c r="X36" s="20">
        <v>9.7000000000000003E-2</v>
      </c>
      <c r="Y36" s="20">
        <v>0.14399999999999999</v>
      </c>
      <c r="Z36" s="20">
        <v>0</v>
      </c>
      <c r="AA36" s="10">
        <f t="shared" si="4"/>
        <v>0.24099999999999999</v>
      </c>
      <c r="AB36" s="20">
        <v>9.7000000000000003E-2</v>
      </c>
      <c r="AC36" s="20">
        <v>0.14399999999999999</v>
      </c>
      <c r="AD36" s="20">
        <v>0</v>
      </c>
      <c r="AE36" s="15" t="s">
        <v>55</v>
      </c>
      <c r="AF36" s="11" t="s">
        <v>29</v>
      </c>
      <c r="AG36" s="11" t="s">
        <v>318</v>
      </c>
      <c r="AH36" s="11" t="s">
        <v>318</v>
      </c>
      <c r="AI36" s="14"/>
    </row>
    <row r="37" spans="1:35" ht="15" customHeight="1" x14ac:dyDescent="0.25">
      <c r="A37" s="9" t="s">
        <v>490</v>
      </c>
      <c r="B37" s="11" t="s">
        <v>318</v>
      </c>
      <c r="C37" s="11" t="s">
        <v>209</v>
      </c>
      <c r="D37" s="12" t="s">
        <v>36</v>
      </c>
      <c r="E37" s="11" t="s">
        <v>69</v>
      </c>
      <c r="F37" s="11" t="s">
        <v>68</v>
      </c>
      <c r="G37" s="11" t="s">
        <v>69</v>
      </c>
      <c r="H37" s="14" t="s">
        <v>27</v>
      </c>
      <c r="I37" s="12" t="s">
        <v>394</v>
      </c>
      <c r="J37" s="12" t="s">
        <v>395</v>
      </c>
      <c r="K37" s="11" t="s">
        <v>28</v>
      </c>
      <c r="L37" s="11" t="s">
        <v>72</v>
      </c>
      <c r="M37" s="11" t="s">
        <v>32</v>
      </c>
      <c r="N37" s="18">
        <v>10</v>
      </c>
      <c r="O37" s="13">
        <f t="shared" si="0"/>
        <v>5.0430000000000001</v>
      </c>
      <c r="P37" s="10">
        <f t="shared" si="5"/>
        <v>2.0190000000000001</v>
      </c>
      <c r="Q37" s="10">
        <f t="shared" si="5"/>
        <v>3.024</v>
      </c>
      <c r="R37" s="10">
        <f t="shared" si="5"/>
        <v>0</v>
      </c>
      <c r="S37" s="10">
        <f t="shared" si="2"/>
        <v>1.681</v>
      </c>
      <c r="T37" s="20">
        <v>0.67300000000000004</v>
      </c>
      <c r="U37" s="20">
        <v>1.008</v>
      </c>
      <c r="V37" s="20">
        <v>0</v>
      </c>
      <c r="W37" s="10">
        <f t="shared" si="3"/>
        <v>1.681</v>
      </c>
      <c r="X37" s="20">
        <v>0.67300000000000004</v>
      </c>
      <c r="Y37" s="20">
        <v>1.008</v>
      </c>
      <c r="Z37" s="20">
        <v>0</v>
      </c>
      <c r="AA37" s="10">
        <f t="shared" si="4"/>
        <v>1.681</v>
      </c>
      <c r="AB37" s="20">
        <v>0.67300000000000004</v>
      </c>
      <c r="AC37" s="20">
        <v>1.008</v>
      </c>
      <c r="AD37" s="20">
        <v>0</v>
      </c>
      <c r="AE37" s="15" t="s">
        <v>55</v>
      </c>
      <c r="AF37" s="11" t="s">
        <v>29</v>
      </c>
      <c r="AG37" s="11" t="s">
        <v>318</v>
      </c>
      <c r="AH37" s="11" t="s">
        <v>318</v>
      </c>
      <c r="AI37" s="14"/>
    </row>
    <row r="38" spans="1:35" ht="15" customHeight="1" x14ac:dyDescent="0.25">
      <c r="A38" s="9" t="s">
        <v>491</v>
      </c>
      <c r="B38" s="11" t="s">
        <v>318</v>
      </c>
      <c r="C38" s="11" t="s">
        <v>282</v>
      </c>
      <c r="D38" s="12" t="s">
        <v>37</v>
      </c>
      <c r="E38" s="11" t="s">
        <v>69</v>
      </c>
      <c r="F38" s="11" t="s">
        <v>68</v>
      </c>
      <c r="G38" s="11" t="s">
        <v>69</v>
      </c>
      <c r="H38" s="14" t="s">
        <v>27</v>
      </c>
      <c r="I38" s="12" t="s">
        <v>396</v>
      </c>
      <c r="J38" s="12" t="s">
        <v>397</v>
      </c>
      <c r="K38" s="11" t="s">
        <v>28</v>
      </c>
      <c r="L38" s="11" t="s">
        <v>72</v>
      </c>
      <c r="M38" s="11" t="s">
        <v>32</v>
      </c>
      <c r="N38" s="18">
        <v>20</v>
      </c>
      <c r="O38" s="13">
        <f t="shared" si="0"/>
        <v>35.091000000000001</v>
      </c>
      <c r="P38" s="10">
        <f t="shared" si="5"/>
        <v>14.037000000000001</v>
      </c>
      <c r="Q38" s="10">
        <f t="shared" si="5"/>
        <v>21.053999999999998</v>
      </c>
      <c r="R38" s="10">
        <f t="shared" si="5"/>
        <v>0</v>
      </c>
      <c r="S38" s="10">
        <f t="shared" si="2"/>
        <v>11.696999999999999</v>
      </c>
      <c r="T38" s="20">
        <v>4.6790000000000003</v>
      </c>
      <c r="U38" s="20">
        <v>7.0179999999999998</v>
      </c>
      <c r="V38" s="20">
        <v>0</v>
      </c>
      <c r="W38" s="10">
        <f t="shared" si="3"/>
        <v>11.696999999999999</v>
      </c>
      <c r="X38" s="20">
        <v>4.6790000000000003</v>
      </c>
      <c r="Y38" s="20">
        <v>7.0179999999999998</v>
      </c>
      <c r="Z38" s="20">
        <v>0</v>
      </c>
      <c r="AA38" s="10">
        <f t="shared" si="4"/>
        <v>11.696999999999999</v>
      </c>
      <c r="AB38" s="20">
        <v>4.6790000000000003</v>
      </c>
      <c r="AC38" s="20">
        <v>7.0179999999999998</v>
      </c>
      <c r="AD38" s="20">
        <v>0</v>
      </c>
      <c r="AE38" s="15" t="s">
        <v>55</v>
      </c>
      <c r="AF38" s="11" t="s">
        <v>29</v>
      </c>
      <c r="AG38" s="11" t="s">
        <v>318</v>
      </c>
      <c r="AH38" s="11" t="s">
        <v>318</v>
      </c>
      <c r="AI38" s="14"/>
    </row>
    <row r="39" spans="1:35" ht="15" customHeight="1" x14ac:dyDescent="0.25">
      <c r="A39" s="9" t="s">
        <v>492</v>
      </c>
      <c r="B39" s="11" t="s">
        <v>318</v>
      </c>
      <c r="C39" s="11" t="s">
        <v>27</v>
      </c>
      <c r="D39" s="12" t="s">
        <v>398</v>
      </c>
      <c r="E39" s="11" t="s">
        <v>362</v>
      </c>
      <c r="F39" s="11" t="s">
        <v>68</v>
      </c>
      <c r="G39" s="11" t="s">
        <v>362</v>
      </c>
      <c r="H39" s="14" t="s">
        <v>27</v>
      </c>
      <c r="I39" s="12" t="s">
        <v>399</v>
      </c>
      <c r="J39" s="12" t="s">
        <v>400</v>
      </c>
      <c r="K39" s="11" t="s">
        <v>28</v>
      </c>
      <c r="L39" s="11" t="s">
        <v>72</v>
      </c>
      <c r="M39" s="11" t="s">
        <v>32</v>
      </c>
      <c r="N39" s="18">
        <v>5</v>
      </c>
      <c r="O39" s="13">
        <f t="shared" si="0"/>
        <v>0.54899999999999993</v>
      </c>
      <c r="P39" s="10">
        <f t="shared" si="5"/>
        <v>0.21899999999999997</v>
      </c>
      <c r="Q39" s="10">
        <f t="shared" si="5"/>
        <v>0.33</v>
      </c>
      <c r="R39" s="10">
        <f t="shared" si="5"/>
        <v>0</v>
      </c>
      <c r="S39" s="10">
        <f t="shared" si="2"/>
        <v>0.183</v>
      </c>
      <c r="T39" s="20">
        <v>7.2999999999999995E-2</v>
      </c>
      <c r="U39" s="20">
        <v>0.11</v>
      </c>
      <c r="V39" s="20">
        <v>0</v>
      </c>
      <c r="W39" s="10">
        <f t="shared" si="3"/>
        <v>0.183</v>
      </c>
      <c r="X39" s="20">
        <v>7.2999999999999995E-2</v>
      </c>
      <c r="Y39" s="20">
        <v>0.11</v>
      </c>
      <c r="Z39" s="20">
        <v>0</v>
      </c>
      <c r="AA39" s="10">
        <f t="shared" si="4"/>
        <v>0.183</v>
      </c>
      <c r="AB39" s="20">
        <v>7.2999999999999995E-2</v>
      </c>
      <c r="AC39" s="20">
        <v>0.11</v>
      </c>
      <c r="AD39" s="20">
        <v>0</v>
      </c>
      <c r="AE39" s="15" t="s">
        <v>55</v>
      </c>
      <c r="AF39" s="11" t="s">
        <v>29</v>
      </c>
      <c r="AG39" s="11" t="s">
        <v>318</v>
      </c>
      <c r="AH39" s="11" t="s">
        <v>318</v>
      </c>
      <c r="AI39" s="14"/>
    </row>
    <row r="40" spans="1:35" ht="15" customHeight="1" x14ac:dyDescent="0.25">
      <c r="A40" s="9" t="s">
        <v>493</v>
      </c>
      <c r="B40" s="11" t="s">
        <v>318</v>
      </c>
      <c r="C40" s="11" t="s">
        <v>27</v>
      </c>
      <c r="D40" s="12" t="s">
        <v>401</v>
      </c>
      <c r="E40" s="11" t="s">
        <v>56</v>
      </c>
      <c r="F40" s="11" t="s">
        <v>68</v>
      </c>
      <c r="G40" s="11" t="s">
        <v>56</v>
      </c>
      <c r="H40" s="14" t="s">
        <v>27</v>
      </c>
      <c r="I40" s="12" t="s">
        <v>402</v>
      </c>
      <c r="J40" s="12" t="s">
        <v>403</v>
      </c>
      <c r="K40" s="11" t="s">
        <v>28</v>
      </c>
      <c r="L40" s="11" t="s">
        <v>72</v>
      </c>
      <c r="M40" s="11" t="s">
        <v>32</v>
      </c>
      <c r="N40" s="18">
        <v>15</v>
      </c>
      <c r="O40" s="13">
        <f t="shared" si="0"/>
        <v>19.53</v>
      </c>
      <c r="P40" s="10">
        <f t="shared" si="5"/>
        <v>7.8120000000000003</v>
      </c>
      <c r="Q40" s="10">
        <f t="shared" si="5"/>
        <v>11.718</v>
      </c>
      <c r="R40" s="10">
        <f t="shared" si="5"/>
        <v>0</v>
      </c>
      <c r="S40" s="10">
        <f t="shared" si="2"/>
        <v>6.51</v>
      </c>
      <c r="T40" s="20">
        <v>2.6040000000000001</v>
      </c>
      <c r="U40" s="20">
        <v>3.9060000000000001</v>
      </c>
      <c r="V40" s="20">
        <v>0</v>
      </c>
      <c r="W40" s="10">
        <f t="shared" si="3"/>
        <v>6.51</v>
      </c>
      <c r="X40" s="20">
        <v>2.6040000000000001</v>
      </c>
      <c r="Y40" s="20">
        <v>3.9060000000000001</v>
      </c>
      <c r="Z40" s="20">
        <v>0</v>
      </c>
      <c r="AA40" s="10">
        <f t="shared" si="4"/>
        <v>6.51</v>
      </c>
      <c r="AB40" s="20">
        <v>2.6040000000000001</v>
      </c>
      <c r="AC40" s="20">
        <v>3.9060000000000001</v>
      </c>
      <c r="AD40" s="20">
        <v>0</v>
      </c>
      <c r="AE40" s="15" t="s">
        <v>55</v>
      </c>
      <c r="AF40" s="11" t="s">
        <v>29</v>
      </c>
      <c r="AG40" s="11" t="s">
        <v>318</v>
      </c>
      <c r="AH40" s="11" t="s">
        <v>318</v>
      </c>
      <c r="AI40" s="14"/>
    </row>
    <row r="41" spans="1:35" ht="15" customHeight="1" x14ac:dyDescent="0.25">
      <c r="A41" s="9" t="s">
        <v>494</v>
      </c>
      <c r="B41" s="11" t="s">
        <v>318</v>
      </c>
      <c r="C41" s="11" t="s">
        <v>27</v>
      </c>
      <c r="D41" s="12" t="s">
        <v>27</v>
      </c>
      <c r="E41" s="11" t="s">
        <v>56</v>
      </c>
      <c r="F41" s="11" t="s">
        <v>68</v>
      </c>
      <c r="G41" s="11" t="s">
        <v>56</v>
      </c>
      <c r="H41" s="14" t="s">
        <v>27</v>
      </c>
      <c r="I41" s="12" t="s">
        <v>404</v>
      </c>
      <c r="J41" s="12" t="s">
        <v>405</v>
      </c>
      <c r="K41" s="11" t="s">
        <v>28</v>
      </c>
      <c r="L41" s="11" t="s">
        <v>72</v>
      </c>
      <c r="M41" s="11" t="s">
        <v>32</v>
      </c>
      <c r="N41" s="18">
        <v>15</v>
      </c>
      <c r="O41" s="13">
        <f t="shared" si="0"/>
        <v>162.37800000000001</v>
      </c>
      <c r="P41" s="10">
        <f t="shared" si="5"/>
        <v>64.953000000000003</v>
      </c>
      <c r="Q41" s="10">
        <f t="shared" si="5"/>
        <v>97.425000000000011</v>
      </c>
      <c r="R41" s="10">
        <f t="shared" si="5"/>
        <v>0</v>
      </c>
      <c r="S41" s="10">
        <f t="shared" si="2"/>
        <v>54.126000000000005</v>
      </c>
      <c r="T41" s="20">
        <v>21.651</v>
      </c>
      <c r="U41" s="20">
        <v>32.475000000000001</v>
      </c>
      <c r="V41" s="20">
        <v>0</v>
      </c>
      <c r="W41" s="10">
        <f t="shared" si="3"/>
        <v>54.126000000000005</v>
      </c>
      <c r="X41" s="20">
        <v>21.651</v>
      </c>
      <c r="Y41" s="20">
        <v>32.475000000000001</v>
      </c>
      <c r="Z41" s="20">
        <v>0</v>
      </c>
      <c r="AA41" s="10">
        <f t="shared" si="4"/>
        <v>54.126000000000005</v>
      </c>
      <c r="AB41" s="20">
        <v>21.651</v>
      </c>
      <c r="AC41" s="20">
        <v>32.475000000000001</v>
      </c>
      <c r="AD41" s="20">
        <v>0</v>
      </c>
      <c r="AE41" s="15" t="s">
        <v>55</v>
      </c>
      <c r="AF41" s="11" t="s">
        <v>29</v>
      </c>
      <c r="AG41" s="11" t="s">
        <v>318</v>
      </c>
      <c r="AH41" s="11" t="s">
        <v>318</v>
      </c>
      <c r="AI41" s="14"/>
    </row>
    <row r="42" spans="1:35" ht="15" customHeight="1" x14ac:dyDescent="0.25">
      <c r="A42" s="9" t="s">
        <v>495</v>
      </c>
      <c r="B42" s="11" t="s">
        <v>318</v>
      </c>
      <c r="C42" s="11" t="s">
        <v>27</v>
      </c>
      <c r="D42" s="12" t="s">
        <v>27</v>
      </c>
      <c r="E42" s="11" t="s">
        <v>253</v>
      </c>
      <c r="F42" s="11" t="s">
        <v>68</v>
      </c>
      <c r="G42" s="11" t="s">
        <v>253</v>
      </c>
      <c r="H42" s="14" t="s">
        <v>27</v>
      </c>
      <c r="I42" s="12" t="s">
        <v>406</v>
      </c>
      <c r="J42" s="12" t="s">
        <v>407</v>
      </c>
      <c r="K42" s="11" t="s">
        <v>28</v>
      </c>
      <c r="L42" s="11" t="s">
        <v>72</v>
      </c>
      <c r="M42" s="11" t="s">
        <v>32</v>
      </c>
      <c r="N42" s="18">
        <v>25</v>
      </c>
      <c r="O42" s="13">
        <f t="shared" si="0"/>
        <v>8.5560000000000009</v>
      </c>
      <c r="P42" s="10">
        <f t="shared" si="5"/>
        <v>3.423</v>
      </c>
      <c r="Q42" s="10">
        <f t="shared" si="5"/>
        <v>5.133</v>
      </c>
      <c r="R42" s="10">
        <f t="shared" si="5"/>
        <v>0</v>
      </c>
      <c r="S42" s="10">
        <f t="shared" si="2"/>
        <v>2.8520000000000003</v>
      </c>
      <c r="T42" s="20">
        <v>1.141</v>
      </c>
      <c r="U42" s="20">
        <v>1.7110000000000001</v>
      </c>
      <c r="V42" s="20">
        <v>0</v>
      </c>
      <c r="W42" s="10">
        <f t="shared" si="3"/>
        <v>2.8520000000000003</v>
      </c>
      <c r="X42" s="20">
        <v>1.141</v>
      </c>
      <c r="Y42" s="20">
        <v>1.7110000000000001</v>
      </c>
      <c r="Z42" s="20">
        <v>0</v>
      </c>
      <c r="AA42" s="10">
        <f t="shared" si="4"/>
        <v>2.8520000000000003</v>
      </c>
      <c r="AB42" s="20">
        <v>1.141</v>
      </c>
      <c r="AC42" s="20">
        <v>1.7110000000000001</v>
      </c>
      <c r="AD42" s="20">
        <v>0</v>
      </c>
      <c r="AE42" s="15" t="s">
        <v>55</v>
      </c>
      <c r="AF42" s="11" t="s">
        <v>29</v>
      </c>
      <c r="AG42" s="11" t="s">
        <v>318</v>
      </c>
      <c r="AH42" s="11" t="s">
        <v>318</v>
      </c>
      <c r="AI42" s="14"/>
    </row>
    <row r="43" spans="1:35" ht="15" customHeight="1" x14ac:dyDescent="0.25">
      <c r="A43" s="9" t="s">
        <v>496</v>
      </c>
      <c r="B43" s="11" t="s">
        <v>318</v>
      </c>
      <c r="C43" s="11" t="s">
        <v>27</v>
      </c>
      <c r="D43" s="12" t="s">
        <v>27</v>
      </c>
      <c r="E43" s="11" t="s">
        <v>96</v>
      </c>
      <c r="F43" s="11" t="s">
        <v>68</v>
      </c>
      <c r="G43" s="11" t="s">
        <v>96</v>
      </c>
      <c r="H43" s="14" t="s">
        <v>27</v>
      </c>
      <c r="I43" s="12" t="s">
        <v>408</v>
      </c>
      <c r="J43" s="12" t="s">
        <v>409</v>
      </c>
      <c r="K43" s="11" t="s">
        <v>28</v>
      </c>
      <c r="L43" s="11" t="s">
        <v>72</v>
      </c>
      <c r="M43" s="11" t="s">
        <v>32</v>
      </c>
      <c r="N43" s="18">
        <v>40</v>
      </c>
      <c r="O43" s="13">
        <f t="shared" si="0"/>
        <v>39.804000000000002</v>
      </c>
      <c r="P43" s="10">
        <f t="shared" si="5"/>
        <v>15.921000000000001</v>
      </c>
      <c r="Q43" s="10">
        <f t="shared" si="5"/>
        <v>23.883000000000003</v>
      </c>
      <c r="R43" s="10">
        <f t="shared" si="5"/>
        <v>0</v>
      </c>
      <c r="S43" s="10">
        <f t="shared" si="2"/>
        <v>13.268000000000001</v>
      </c>
      <c r="T43" s="20">
        <v>5.3070000000000004</v>
      </c>
      <c r="U43" s="20">
        <v>7.9610000000000003</v>
      </c>
      <c r="V43" s="20">
        <v>0</v>
      </c>
      <c r="W43" s="10">
        <f t="shared" si="3"/>
        <v>13.268000000000001</v>
      </c>
      <c r="X43" s="20">
        <v>5.3070000000000004</v>
      </c>
      <c r="Y43" s="20">
        <v>7.9610000000000003</v>
      </c>
      <c r="Z43" s="20">
        <v>0</v>
      </c>
      <c r="AA43" s="10">
        <f t="shared" si="4"/>
        <v>13.268000000000001</v>
      </c>
      <c r="AB43" s="20">
        <v>5.3070000000000004</v>
      </c>
      <c r="AC43" s="20">
        <v>7.9610000000000003</v>
      </c>
      <c r="AD43" s="20">
        <v>0</v>
      </c>
      <c r="AE43" s="15" t="s">
        <v>55</v>
      </c>
      <c r="AF43" s="11" t="s">
        <v>29</v>
      </c>
      <c r="AG43" s="11" t="s">
        <v>318</v>
      </c>
      <c r="AH43" s="11" t="s">
        <v>318</v>
      </c>
      <c r="AI43" s="14"/>
    </row>
    <row r="44" spans="1:35" ht="15" customHeight="1" x14ac:dyDescent="0.25">
      <c r="A44" s="9" t="s">
        <v>498</v>
      </c>
      <c r="B44" s="11" t="s">
        <v>318</v>
      </c>
      <c r="C44" s="11" t="s">
        <v>27</v>
      </c>
      <c r="D44" s="12" t="s">
        <v>410</v>
      </c>
      <c r="E44" s="11" t="s">
        <v>411</v>
      </c>
      <c r="F44" s="11" t="s">
        <v>68</v>
      </c>
      <c r="G44" s="11" t="s">
        <v>411</v>
      </c>
      <c r="H44" s="14" t="s">
        <v>27</v>
      </c>
      <c r="I44" s="12" t="s">
        <v>412</v>
      </c>
      <c r="J44" s="12" t="s">
        <v>413</v>
      </c>
      <c r="K44" s="11" t="s">
        <v>28</v>
      </c>
      <c r="L44" s="11" t="s">
        <v>72</v>
      </c>
      <c r="M44" s="11" t="s">
        <v>32</v>
      </c>
      <c r="N44" s="18">
        <v>20</v>
      </c>
      <c r="O44" s="13">
        <f t="shared" si="0"/>
        <v>6.1950000000000003</v>
      </c>
      <c r="P44" s="10">
        <f t="shared" si="5"/>
        <v>2.4779999999999998</v>
      </c>
      <c r="Q44" s="10">
        <f t="shared" si="5"/>
        <v>3.7170000000000005</v>
      </c>
      <c r="R44" s="10">
        <f t="shared" si="5"/>
        <v>0</v>
      </c>
      <c r="S44" s="10">
        <f t="shared" si="2"/>
        <v>2.0649999999999999</v>
      </c>
      <c r="T44" s="20">
        <v>0.82599999999999996</v>
      </c>
      <c r="U44" s="20">
        <v>1.2390000000000001</v>
      </c>
      <c r="V44" s="20">
        <v>0</v>
      </c>
      <c r="W44" s="10">
        <f t="shared" si="3"/>
        <v>2.0649999999999999</v>
      </c>
      <c r="X44" s="20">
        <v>0.82599999999999996</v>
      </c>
      <c r="Y44" s="20">
        <v>1.2390000000000001</v>
      </c>
      <c r="Z44" s="20">
        <v>0</v>
      </c>
      <c r="AA44" s="10">
        <f t="shared" si="4"/>
        <v>2.0649999999999999</v>
      </c>
      <c r="AB44" s="20">
        <v>0.82599999999999996</v>
      </c>
      <c r="AC44" s="20">
        <v>1.2390000000000001</v>
      </c>
      <c r="AD44" s="20">
        <v>0</v>
      </c>
      <c r="AE44" s="15" t="s">
        <v>55</v>
      </c>
      <c r="AF44" s="11" t="s">
        <v>29</v>
      </c>
      <c r="AG44" s="11" t="s">
        <v>318</v>
      </c>
      <c r="AH44" s="11" t="s">
        <v>318</v>
      </c>
      <c r="AI44" s="14"/>
    </row>
    <row r="45" spans="1:35" ht="15" customHeight="1" x14ac:dyDescent="0.25">
      <c r="A45" s="9" t="s">
        <v>499</v>
      </c>
      <c r="B45" s="11" t="s">
        <v>318</v>
      </c>
      <c r="C45" s="11" t="s">
        <v>27</v>
      </c>
      <c r="D45" s="12" t="s">
        <v>414</v>
      </c>
      <c r="E45" s="11" t="s">
        <v>362</v>
      </c>
      <c r="F45" s="11" t="s">
        <v>68</v>
      </c>
      <c r="G45" s="11" t="s">
        <v>362</v>
      </c>
      <c r="H45" s="14" t="s">
        <v>27</v>
      </c>
      <c r="I45" s="12" t="s">
        <v>415</v>
      </c>
      <c r="J45" s="12" t="s">
        <v>416</v>
      </c>
      <c r="K45" s="11" t="s">
        <v>28</v>
      </c>
      <c r="L45" s="11" t="s">
        <v>72</v>
      </c>
      <c r="M45" s="11" t="s">
        <v>32</v>
      </c>
      <c r="N45" s="18">
        <v>6</v>
      </c>
      <c r="O45" s="13">
        <f t="shared" si="0"/>
        <v>1.4490000000000001</v>
      </c>
      <c r="P45" s="10">
        <f t="shared" si="5"/>
        <v>0.58200000000000007</v>
      </c>
      <c r="Q45" s="10">
        <f t="shared" si="5"/>
        <v>0.86699999999999999</v>
      </c>
      <c r="R45" s="10">
        <f t="shared" si="5"/>
        <v>0</v>
      </c>
      <c r="S45" s="10">
        <f t="shared" si="2"/>
        <v>0.48299999999999998</v>
      </c>
      <c r="T45" s="20">
        <v>0.19400000000000001</v>
      </c>
      <c r="U45" s="20">
        <v>0.28899999999999998</v>
      </c>
      <c r="V45" s="20">
        <v>0</v>
      </c>
      <c r="W45" s="10">
        <f t="shared" si="3"/>
        <v>0.48299999999999998</v>
      </c>
      <c r="X45" s="20">
        <v>0.19400000000000001</v>
      </c>
      <c r="Y45" s="20">
        <v>0.28899999999999998</v>
      </c>
      <c r="Z45" s="20">
        <v>0</v>
      </c>
      <c r="AA45" s="10">
        <f t="shared" si="4"/>
        <v>0.48299999999999998</v>
      </c>
      <c r="AB45" s="20">
        <v>0.19400000000000001</v>
      </c>
      <c r="AC45" s="20">
        <v>0.28899999999999998</v>
      </c>
      <c r="AD45" s="20">
        <v>0</v>
      </c>
      <c r="AE45" s="15" t="s">
        <v>55</v>
      </c>
      <c r="AF45" s="11" t="s">
        <v>29</v>
      </c>
      <c r="AG45" s="11" t="s">
        <v>318</v>
      </c>
      <c r="AH45" s="11" t="s">
        <v>318</v>
      </c>
      <c r="AI45" s="14"/>
    </row>
    <row r="46" spans="1:35" ht="15" customHeight="1" x14ac:dyDescent="0.25">
      <c r="A46" s="9" t="s">
        <v>500</v>
      </c>
      <c r="B46" s="11" t="s">
        <v>318</v>
      </c>
      <c r="C46" s="11" t="s">
        <v>27</v>
      </c>
      <c r="D46" s="12" t="s">
        <v>417</v>
      </c>
      <c r="E46" s="11" t="s">
        <v>418</v>
      </c>
      <c r="F46" s="11" t="s">
        <v>68</v>
      </c>
      <c r="G46" s="11" t="s">
        <v>418</v>
      </c>
      <c r="H46" s="14" t="s">
        <v>27</v>
      </c>
      <c r="I46" s="12" t="s">
        <v>419</v>
      </c>
      <c r="J46" s="12" t="s">
        <v>420</v>
      </c>
      <c r="K46" s="11" t="s">
        <v>28</v>
      </c>
      <c r="L46" s="11" t="s">
        <v>72</v>
      </c>
      <c r="M46" s="11" t="s">
        <v>32</v>
      </c>
      <c r="N46" s="18">
        <v>2</v>
      </c>
      <c r="O46" s="13">
        <f t="shared" si="0"/>
        <v>1.5209999999999999</v>
      </c>
      <c r="P46" s="10">
        <f t="shared" si="5"/>
        <v>0.60899999999999999</v>
      </c>
      <c r="Q46" s="10">
        <f t="shared" si="5"/>
        <v>0.91199999999999992</v>
      </c>
      <c r="R46" s="10">
        <f t="shared" si="5"/>
        <v>0</v>
      </c>
      <c r="S46" s="10">
        <f t="shared" si="2"/>
        <v>0.50700000000000001</v>
      </c>
      <c r="T46" s="20">
        <v>0.20300000000000001</v>
      </c>
      <c r="U46" s="20">
        <v>0.30399999999999999</v>
      </c>
      <c r="V46" s="20">
        <v>0</v>
      </c>
      <c r="W46" s="10">
        <f t="shared" si="3"/>
        <v>0.50700000000000001</v>
      </c>
      <c r="X46" s="20">
        <v>0.20300000000000001</v>
      </c>
      <c r="Y46" s="20">
        <v>0.30399999999999999</v>
      </c>
      <c r="Z46" s="20">
        <v>0</v>
      </c>
      <c r="AA46" s="10">
        <f t="shared" si="4"/>
        <v>0.50700000000000001</v>
      </c>
      <c r="AB46" s="20">
        <v>0.20300000000000001</v>
      </c>
      <c r="AC46" s="20">
        <v>0.30399999999999999</v>
      </c>
      <c r="AD46" s="20">
        <v>0</v>
      </c>
      <c r="AE46" s="15" t="s">
        <v>55</v>
      </c>
      <c r="AF46" s="11" t="s">
        <v>29</v>
      </c>
      <c r="AG46" s="11" t="s">
        <v>318</v>
      </c>
      <c r="AH46" s="11" t="s">
        <v>318</v>
      </c>
      <c r="AI46" s="14"/>
    </row>
    <row r="47" spans="1:35" ht="15" customHeight="1" x14ac:dyDescent="0.25">
      <c r="A47" s="9" t="s">
        <v>501</v>
      </c>
      <c r="B47" s="11" t="s">
        <v>318</v>
      </c>
      <c r="C47" s="11" t="s">
        <v>27</v>
      </c>
      <c r="D47" s="12" t="s">
        <v>421</v>
      </c>
      <c r="E47" s="11" t="s">
        <v>418</v>
      </c>
      <c r="F47" s="11" t="s">
        <v>68</v>
      </c>
      <c r="G47" s="11" t="s">
        <v>418</v>
      </c>
      <c r="H47" s="14" t="s">
        <v>27</v>
      </c>
      <c r="I47" s="12" t="s">
        <v>422</v>
      </c>
      <c r="J47" s="12" t="s">
        <v>423</v>
      </c>
      <c r="K47" s="11" t="s">
        <v>28</v>
      </c>
      <c r="L47" s="11" t="s">
        <v>72</v>
      </c>
      <c r="M47" s="11" t="s">
        <v>32</v>
      </c>
      <c r="N47" s="18">
        <v>8</v>
      </c>
      <c r="O47" s="13">
        <f t="shared" si="0"/>
        <v>0.222</v>
      </c>
      <c r="P47" s="10">
        <f t="shared" si="5"/>
        <v>0.09</v>
      </c>
      <c r="Q47" s="10">
        <f t="shared" si="5"/>
        <v>0.13200000000000001</v>
      </c>
      <c r="R47" s="10">
        <f t="shared" si="5"/>
        <v>0</v>
      </c>
      <c r="S47" s="10">
        <f t="shared" si="2"/>
        <v>7.3999999999999996E-2</v>
      </c>
      <c r="T47" s="20">
        <v>0.03</v>
      </c>
      <c r="U47" s="20">
        <v>4.3999999999999997E-2</v>
      </c>
      <c r="V47" s="20">
        <v>0</v>
      </c>
      <c r="W47" s="10">
        <f t="shared" si="3"/>
        <v>7.3999999999999996E-2</v>
      </c>
      <c r="X47" s="20">
        <v>0.03</v>
      </c>
      <c r="Y47" s="20">
        <v>4.3999999999999997E-2</v>
      </c>
      <c r="Z47" s="20">
        <v>0</v>
      </c>
      <c r="AA47" s="10">
        <f t="shared" si="4"/>
        <v>7.3999999999999996E-2</v>
      </c>
      <c r="AB47" s="20">
        <v>0.03</v>
      </c>
      <c r="AC47" s="20">
        <v>4.3999999999999997E-2</v>
      </c>
      <c r="AD47" s="20">
        <v>0</v>
      </c>
      <c r="AE47" s="15" t="s">
        <v>55</v>
      </c>
      <c r="AF47" s="11" t="s">
        <v>29</v>
      </c>
      <c r="AG47" s="11" t="s">
        <v>318</v>
      </c>
      <c r="AH47" s="11" t="s">
        <v>318</v>
      </c>
      <c r="AI47" s="14"/>
    </row>
    <row r="48" spans="1:35" ht="15" customHeight="1" x14ac:dyDescent="0.25">
      <c r="A48" s="9" t="s">
        <v>502</v>
      </c>
      <c r="B48" s="11" t="s">
        <v>318</v>
      </c>
      <c r="C48" s="11" t="s">
        <v>27</v>
      </c>
      <c r="D48" s="12" t="s">
        <v>424</v>
      </c>
      <c r="E48" s="11" t="s">
        <v>221</v>
      </c>
      <c r="F48" s="11" t="s">
        <v>68</v>
      </c>
      <c r="G48" s="11" t="s">
        <v>221</v>
      </c>
      <c r="H48" s="14" t="s">
        <v>27</v>
      </c>
      <c r="I48" s="12" t="s">
        <v>425</v>
      </c>
      <c r="J48" s="12" t="s">
        <v>426</v>
      </c>
      <c r="K48" s="11" t="s">
        <v>28</v>
      </c>
      <c r="L48" s="11" t="s">
        <v>72</v>
      </c>
      <c r="M48" s="11" t="s">
        <v>32</v>
      </c>
      <c r="N48" s="18">
        <v>12.5</v>
      </c>
      <c r="O48" s="13">
        <f t="shared" si="0"/>
        <v>2.0880000000000001</v>
      </c>
      <c r="P48" s="10">
        <f t="shared" si="5"/>
        <v>0.83400000000000007</v>
      </c>
      <c r="Q48" s="10">
        <f t="shared" si="5"/>
        <v>1.254</v>
      </c>
      <c r="R48" s="10">
        <f t="shared" si="5"/>
        <v>0</v>
      </c>
      <c r="S48" s="10">
        <f t="shared" si="2"/>
        <v>0.69599999999999995</v>
      </c>
      <c r="T48" s="20">
        <v>0.27800000000000002</v>
      </c>
      <c r="U48" s="20">
        <v>0.41799999999999998</v>
      </c>
      <c r="V48" s="20">
        <v>0</v>
      </c>
      <c r="W48" s="10">
        <f t="shared" si="3"/>
        <v>0.69599999999999995</v>
      </c>
      <c r="X48" s="20">
        <v>0.27800000000000002</v>
      </c>
      <c r="Y48" s="20">
        <v>0.41799999999999998</v>
      </c>
      <c r="Z48" s="20">
        <v>0</v>
      </c>
      <c r="AA48" s="10">
        <f t="shared" si="4"/>
        <v>0.69599999999999995</v>
      </c>
      <c r="AB48" s="20">
        <v>0.27800000000000002</v>
      </c>
      <c r="AC48" s="20">
        <v>0.41799999999999998</v>
      </c>
      <c r="AD48" s="20">
        <v>0</v>
      </c>
      <c r="AE48" s="15" t="s">
        <v>55</v>
      </c>
      <c r="AF48" s="11" t="s">
        <v>29</v>
      </c>
      <c r="AG48" s="11" t="s">
        <v>318</v>
      </c>
      <c r="AH48" s="11" t="s">
        <v>318</v>
      </c>
      <c r="AI48" s="14"/>
    </row>
    <row r="49" spans="1:35" ht="15" customHeight="1" x14ac:dyDescent="0.25">
      <c r="A49" s="9" t="s">
        <v>503</v>
      </c>
      <c r="B49" s="11" t="s">
        <v>318</v>
      </c>
      <c r="C49" s="11" t="s">
        <v>27</v>
      </c>
      <c r="D49" s="12" t="s">
        <v>427</v>
      </c>
      <c r="E49" s="11" t="s">
        <v>418</v>
      </c>
      <c r="F49" s="11" t="s">
        <v>68</v>
      </c>
      <c r="G49" s="11" t="s">
        <v>418</v>
      </c>
      <c r="H49" s="14" t="s">
        <v>27</v>
      </c>
      <c r="I49" s="12" t="s">
        <v>428</v>
      </c>
      <c r="J49" s="12" t="s">
        <v>429</v>
      </c>
      <c r="K49" s="11" t="s">
        <v>28</v>
      </c>
      <c r="L49" s="11" t="s">
        <v>72</v>
      </c>
      <c r="M49" s="11" t="s">
        <v>32</v>
      </c>
      <c r="N49" s="18">
        <v>10</v>
      </c>
      <c r="O49" s="13">
        <f t="shared" si="0"/>
        <v>1.911</v>
      </c>
      <c r="P49" s="10">
        <f t="shared" si="5"/>
        <v>0.76500000000000001</v>
      </c>
      <c r="Q49" s="10">
        <f t="shared" si="5"/>
        <v>1.1459999999999999</v>
      </c>
      <c r="R49" s="10">
        <f t="shared" si="5"/>
        <v>0</v>
      </c>
      <c r="S49" s="10">
        <f t="shared" si="2"/>
        <v>0.63700000000000001</v>
      </c>
      <c r="T49" s="20">
        <v>0.255</v>
      </c>
      <c r="U49" s="20">
        <v>0.38200000000000001</v>
      </c>
      <c r="V49" s="20">
        <v>0</v>
      </c>
      <c r="W49" s="10">
        <f t="shared" si="3"/>
        <v>0.63700000000000001</v>
      </c>
      <c r="X49" s="20">
        <v>0.255</v>
      </c>
      <c r="Y49" s="20">
        <v>0.38200000000000001</v>
      </c>
      <c r="Z49" s="20">
        <v>0</v>
      </c>
      <c r="AA49" s="10">
        <f t="shared" si="4"/>
        <v>0.63700000000000001</v>
      </c>
      <c r="AB49" s="20">
        <v>0.255</v>
      </c>
      <c r="AC49" s="20">
        <v>0.38200000000000001</v>
      </c>
      <c r="AD49" s="20">
        <v>0</v>
      </c>
      <c r="AE49" s="15" t="s">
        <v>55</v>
      </c>
      <c r="AF49" s="11" t="s">
        <v>29</v>
      </c>
      <c r="AG49" s="11" t="s">
        <v>318</v>
      </c>
      <c r="AH49" s="11" t="s">
        <v>318</v>
      </c>
      <c r="AI49" s="14"/>
    </row>
    <row r="50" spans="1:35" ht="15" customHeight="1" x14ac:dyDescent="0.25">
      <c r="A50" s="9" t="s">
        <v>504</v>
      </c>
      <c r="B50" s="11" t="s">
        <v>318</v>
      </c>
      <c r="C50" s="11" t="s">
        <v>27</v>
      </c>
      <c r="D50" s="12" t="s">
        <v>430</v>
      </c>
      <c r="E50" s="11" t="s">
        <v>88</v>
      </c>
      <c r="F50" s="11" t="s">
        <v>68</v>
      </c>
      <c r="G50" s="11" t="s">
        <v>88</v>
      </c>
      <c r="H50" s="14" t="s">
        <v>27</v>
      </c>
      <c r="I50" s="12" t="s">
        <v>431</v>
      </c>
      <c r="J50" s="12" t="s">
        <v>432</v>
      </c>
      <c r="K50" s="11" t="s">
        <v>28</v>
      </c>
      <c r="L50" s="11" t="s">
        <v>72</v>
      </c>
      <c r="M50" s="11" t="s">
        <v>32</v>
      </c>
      <c r="N50" s="18">
        <v>40</v>
      </c>
      <c r="O50" s="13">
        <f t="shared" si="0"/>
        <v>44.457000000000001</v>
      </c>
      <c r="P50" s="10">
        <f t="shared" si="5"/>
        <v>17.783999999999999</v>
      </c>
      <c r="Q50" s="10">
        <f t="shared" si="5"/>
        <v>26.673000000000002</v>
      </c>
      <c r="R50" s="10">
        <f t="shared" si="5"/>
        <v>0</v>
      </c>
      <c r="S50" s="10">
        <f t="shared" si="2"/>
        <v>14.818999999999999</v>
      </c>
      <c r="T50" s="20">
        <v>5.9279999999999999</v>
      </c>
      <c r="U50" s="20">
        <v>8.891</v>
      </c>
      <c r="V50" s="20">
        <v>0</v>
      </c>
      <c r="W50" s="10">
        <f t="shared" si="3"/>
        <v>14.818999999999999</v>
      </c>
      <c r="X50" s="20">
        <v>5.9279999999999999</v>
      </c>
      <c r="Y50" s="20">
        <v>8.891</v>
      </c>
      <c r="Z50" s="20">
        <v>0</v>
      </c>
      <c r="AA50" s="10">
        <f t="shared" si="4"/>
        <v>14.818999999999999</v>
      </c>
      <c r="AB50" s="20">
        <v>5.9279999999999999</v>
      </c>
      <c r="AC50" s="20">
        <v>8.891</v>
      </c>
      <c r="AD50" s="20">
        <v>0</v>
      </c>
      <c r="AE50" s="15" t="s">
        <v>55</v>
      </c>
      <c r="AF50" s="11" t="s">
        <v>29</v>
      </c>
      <c r="AG50" s="11" t="s">
        <v>318</v>
      </c>
      <c r="AH50" s="11" t="s">
        <v>318</v>
      </c>
      <c r="AI50" s="14"/>
    </row>
    <row r="51" spans="1:35" ht="15" customHeight="1" x14ac:dyDescent="0.25">
      <c r="A51" s="9" t="s">
        <v>505</v>
      </c>
      <c r="B51" s="11" t="s">
        <v>318</v>
      </c>
      <c r="C51" s="11" t="s">
        <v>27</v>
      </c>
      <c r="D51" s="12" t="s">
        <v>433</v>
      </c>
      <c r="E51" s="11" t="s">
        <v>150</v>
      </c>
      <c r="F51" s="11" t="s">
        <v>68</v>
      </c>
      <c r="G51" s="11" t="s">
        <v>150</v>
      </c>
      <c r="H51" s="14" t="s">
        <v>27</v>
      </c>
      <c r="I51" s="12" t="s">
        <v>434</v>
      </c>
      <c r="J51" s="12" t="s">
        <v>435</v>
      </c>
      <c r="K51" s="11" t="s">
        <v>28</v>
      </c>
      <c r="L51" s="11" t="s">
        <v>72</v>
      </c>
      <c r="M51" s="11" t="s">
        <v>32</v>
      </c>
      <c r="N51" s="18">
        <v>12.5</v>
      </c>
      <c r="O51" s="13">
        <f t="shared" si="0"/>
        <v>4.6920000000000002</v>
      </c>
      <c r="P51" s="10">
        <f t="shared" si="5"/>
        <v>1.8780000000000001</v>
      </c>
      <c r="Q51" s="10">
        <f t="shared" si="5"/>
        <v>2.8140000000000001</v>
      </c>
      <c r="R51" s="10">
        <f t="shared" si="5"/>
        <v>0</v>
      </c>
      <c r="S51" s="10">
        <f t="shared" si="2"/>
        <v>1.5640000000000001</v>
      </c>
      <c r="T51" s="20">
        <v>0.626</v>
      </c>
      <c r="U51" s="20">
        <v>0.93799999999999994</v>
      </c>
      <c r="V51" s="20">
        <v>0</v>
      </c>
      <c r="W51" s="10">
        <f t="shared" si="3"/>
        <v>1.5640000000000001</v>
      </c>
      <c r="X51" s="20">
        <v>0.626</v>
      </c>
      <c r="Y51" s="20">
        <v>0.93799999999999994</v>
      </c>
      <c r="Z51" s="20">
        <v>0</v>
      </c>
      <c r="AA51" s="10">
        <f t="shared" si="4"/>
        <v>1.5640000000000001</v>
      </c>
      <c r="AB51" s="20">
        <v>0.626</v>
      </c>
      <c r="AC51" s="20">
        <v>0.93799999999999994</v>
      </c>
      <c r="AD51" s="20">
        <v>0</v>
      </c>
      <c r="AE51" s="15" t="s">
        <v>55</v>
      </c>
      <c r="AF51" s="11" t="s">
        <v>29</v>
      </c>
      <c r="AG51" s="11" t="s">
        <v>318</v>
      </c>
      <c r="AH51" s="11" t="s">
        <v>318</v>
      </c>
      <c r="AI51" s="14"/>
    </row>
    <row r="52" spans="1:35" ht="15" customHeight="1" x14ac:dyDescent="0.25">
      <c r="A52" s="9" t="s">
        <v>506</v>
      </c>
      <c r="B52" s="11" t="s">
        <v>318</v>
      </c>
      <c r="C52" s="11" t="s">
        <v>27</v>
      </c>
      <c r="D52" s="12" t="s">
        <v>436</v>
      </c>
      <c r="E52" s="11" t="s">
        <v>225</v>
      </c>
      <c r="F52" s="11" t="s">
        <v>68</v>
      </c>
      <c r="G52" s="11" t="s">
        <v>225</v>
      </c>
      <c r="H52" s="14" t="s">
        <v>27</v>
      </c>
      <c r="I52" s="12" t="s">
        <v>437</v>
      </c>
      <c r="J52" s="12" t="s">
        <v>438</v>
      </c>
      <c r="K52" s="11" t="s">
        <v>28</v>
      </c>
      <c r="L52" s="11" t="s">
        <v>72</v>
      </c>
      <c r="M52" s="11" t="s">
        <v>32</v>
      </c>
      <c r="N52" s="18">
        <v>21</v>
      </c>
      <c r="O52" s="13">
        <f t="shared" si="0"/>
        <v>4.3109999999999999</v>
      </c>
      <c r="P52" s="10">
        <f t="shared" si="5"/>
        <v>1.7249999999999999</v>
      </c>
      <c r="Q52" s="10">
        <f t="shared" si="5"/>
        <v>2.5859999999999999</v>
      </c>
      <c r="R52" s="10">
        <f t="shared" si="5"/>
        <v>0</v>
      </c>
      <c r="S52" s="10">
        <f t="shared" si="2"/>
        <v>1.4369999999999998</v>
      </c>
      <c r="T52" s="20">
        <v>0.57499999999999996</v>
      </c>
      <c r="U52" s="20">
        <v>0.86199999999999999</v>
      </c>
      <c r="V52" s="20">
        <v>0</v>
      </c>
      <c r="W52" s="10">
        <f t="shared" si="3"/>
        <v>1.4369999999999998</v>
      </c>
      <c r="X52" s="20">
        <v>0.57499999999999996</v>
      </c>
      <c r="Y52" s="20">
        <v>0.86199999999999999</v>
      </c>
      <c r="Z52" s="20">
        <v>0</v>
      </c>
      <c r="AA52" s="10">
        <f t="shared" si="4"/>
        <v>1.4369999999999998</v>
      </c>
      <c r="AB52" s="20">
        <v>0.57499999999999996</v>
      </c>
      <c r="AC52" s="20">
        <v>0.86199999999999999</v>
      </c>
      <c r="AD52" s="20">
        <v>0</v>
      </c>
      <c r="AE52" s="15" t="s">
        <v>55</v>
      </c>
      <c r="AF52" s="11" t="s">
        <v>29</v>
      </c>
      <c r="AG52" s="11" t="s">
        <v>318</v>
      </c>
      <c r="AH52" s="11" t="s">
        <v>318</v>
      </c>
      <c r="AI52" s="14"/>
    </row>
    <row r="53" spans="1:35" ht="15" customHeight="1" x14ac:dyDescent="0.25">
      <c r="A53" s="9" t="s">
        <v>507</v>
      </c>
      <c r="B53" s="11" t="s">
        <v>318</v>
      </c>
      <c r="C53" s="11" t="s">
        <v>27</v>
      </c>
      <c r="D53" s="12" t="s">
        <v>439</v>
      </c>
      <c r="E53" s="11" t="s">
        <v>440</v>
      </c>
      <c r="F53" s="11" t="s">
        <v>68</v>
      </c>
      <c r="G53" s="11" t="s">
        <v>440</v>
      </c>
      <c r="H53" s="14" t="s">
        <v>27</v>
      </c>
      <c r="I53" s="12" t="s">
        <v>441</v>
      </c>
      <c r="J53" s="12" t="s">
        <v>442</v>
      </c>
      <c r="K53" s="11" t="s">
        <v>28</v>
      </c>
      <c r="L53" s="11" t="s">
        <v>72</v>
      </c>
      <c r="M53" s="11" t="s">
        <v>32</v>
      </c>
      <c r="N53" s="18">
        <v>21</v>
      </c>
      <c r="O53" s="13">
        <f t="shared" si="0"/>
        <v>1.968</v>
      </c>
      <c r="P53" s="10">
        <f t="shared" si="5"/>
        <v>0.78900000000000003</v>
      </c>
      <c r="Q53" s="10">
        <f t="shared" si="5"/>
        <v>1.179</v>
      </c>
      <c r="R53" s="10">
        <f t="shared" si="5"/>
        <v>0</v>
      </c>
      <c r="S53" s="10">
        <f t="shared" si="2"/>
        <v>0.65600000000000003</v>
      </c>
      <c r="T53" s="20">
        <v>0.26300000000000001</v>
      </c>
      <c r="U53" s="20">
        <v>0.39300000000000002</v>
      </c>
      <c r="V53" s="20">
        <v>0</v>
      </c>
      <c r="W53" s="10">
        <f t="shared" si="3"/>
        <v>0.65600000000000003</v>
      </c>
      <c r="X53" s="20">
        <v>0.26300000000000001</v>
      </c>
      <c r="Y53" s="20">
        <v>0.39300000000000002</v>
      </c>
      <c r="Z53" s="20">
        <v>0</v>
      </c>
      <c r="AA53" s="10">
        <f t="shared" si="4"/>
        <v>0.65600000000000003</v>
      </c>
      <c r="AB53" s="20">
        <v>0.26300000000000001</v>
      </c>
      <c r="AC53" s="20">
        <v>0.39300000000000002</v>
      </c>
      <c r="AD53" s="20">
        <v>0</v>
      </c>
      <c r="AE53" s="15" t="s">
        <v>55</v>
      </c>
      <c r="AF53" s="11" t="s">
        <v>29</v>
      </c>
      <c r="AG53" s="11" t="s">
        <v>318</v>
      </c>
      <c r="AH53" s="11" t="s">
        <v>318</v>
      </c>
      <c r="AI53" s="14"/>
    </row>
    <row r="54" spans="1:35" ht="15" customHeight="1" x14ac:dyDescent="0.25">
      <c r="A54" s="9" t="s">
        <v>508</v>
      </c>
      <c r="B54" s="11" t="s">
        <v>318</v>
      </c>
      <c r="C54" s="11" t="s">
        <v>27</v>
      </c>
      <c r="D54" s="12" t="s">
        <v>443</v>
      </c>
      <c r="E54" s="11" t="s">
        <v>444</v>
      </c>
      <c r="F54" s="11" t="s">
        <v>68</v>
      </c>
      <c r="G54" s="11" t="s">
        <v>444</v>
      </c>
      <c r="H54" s="14" t="s">
        <v>27</v>
      </c>
      <c r="I54" s="12" t="s">
        <v>445</v>
      </c>
      <c r="J54" s="12" t="s">
        <v>446</v>
      </c>
      <c r="K54" s="11" t="s">
        <v>28</v>
      </c>
      <c r="L54" s="11" t="s">
        <v>72</v>
      </c>
      <c r="M54" s="11" t="s">
        <v>32</v>
      </c>
      <c r="N54" s="18">
        <v>10</v>
      </c>
      <c r="O54" s="13">
        <f t="shared" si="0"/>
        <v>4.41</v>
      </c>
      <c r="P54" s="10">
        <f t="shared" si="5"/>
        <v>1.7639999999999998</v>
      </c>
      <c r="Q54" s="10">
        <f t="shared" si="5"/>
        <v>2.6459999999999999</v>
      </c>
      <c r="R54" s="10">
        <f t="shared" si="5"/>
        <v>0</v>
      </c>
      <c r="S54" s="10">
        <f t="shared" si="2"/>
        <v>1.47</v>
      </c>
      <c r="T54" s="20">
        <v>0.58799999999999997</v>
      </c>
      <c r="U54" s="20">
        <v>0.88200000000000001</v>
      </c>
      <c r="V54" s="20">
        <v>0</v>
      </c>
      <c r="W54" s="10">
        <f t="shared" si="3"/>
        <v>1.47</v>
      </c>
      <c r="X54" s="20">
        <v>0.58799999999999997</v>
      </c>
      <c r="Y54" s="20">
        <v>0.88200000000000001</v>
      </c>
      <c r="Z54" s="20">
        <v>0</v>
      </c>
      <c r="AA54" s="10">
        <f t="shared" si="4"/>
        <v>1.47</v>
      </c>
      <c r="AB54" s="20">
        <v>0.58799999999999997</v>
      </c>
      <c r="AC54" s="20">
        <v>0.88200000000000001</v>
      </c>
      <c r="AD54" s="20">
        <v>0</v>
      </c>
      <c r="AE54" s="15" t="s">
        <v>55</v>
      </c>
      <c r="AF54" s="11" t="s">
        <v>29</v>
      </c>
      <c r="AG54" s="11" t="s">
        <v>318</v>
      </c>
      <c r="AH54" s="11" t="s">
        <v>318</v>
      </c>
      <c r="AI54" s="14"/>
    </row>
    <row r="55" spans="1:35" ht="15" customHeight="1" x14ac:dyDescent="0.25">
      <c r="A55" s="9" t="s">
        <v>509</v>
      </c>
      <c r="B55" s="11" t="s">
        <v>318</v>
      </c>
      <c r="C55" s="11" t="s">
        <v>27</v>
      </c>
      <c r="D55" s="12" t="s">
        <v>447</v>
      </c>
      <c r="E55" s="11" t="s">
        <v>448</v>
      </c>
      <c r="F55" s="11" t="s">
        <v>68</v>
      </c>
      <c r="G55" s="11" t="s">
        <v>448</v>
      </c>
      <c r="H55" s="14" t="s">
        <v>27</v>
      </c>
      <c r="I55" s="12" t="s">
        <v>449</v>
      </c>
      <c r="J55" s="12" t="s">
        <v>450</v>
      </c>
      <c r="K55" s="11" t="s">
        <v>28</v>
      </c>
      <c r="L55" s="11" t="s">
        <v>72</v>
      </c>
      <c r="M55" s="11" t="s">
        <v>32</v>
      </c>
      <c r="N55" s="18">
        <v>32</v>
      </c>
      <c r="O55" s="13">
        <f t="shared" si="0"/>
        <v>14.012999999999998</v>
      </c>
      <c r="P55" s="10">
        <f t="shared" si="5"/>
        <v>5.6040000000000001</v>
      </c>
      <c r="Q55" s="10">
        <f t="shared" si="5"/>
        <v>8.4089999999999989</v>
      </c>
      <c r="R55" s="10">
        <f t="shared" si="5"/>
        <v>0</v>
      </c>
      <c r="S55" s="10">
        <f t="shared" si="2"/>
        <v>4.6710000000000003</v>
      </c>
      <c r="T55" s="20">
        <v>1.8680000000000001</v>
      </c>
      <c r="U55" s="20">
        <v>2.8029999999999999</v>
      </c>
      <c r="V55" s="20">
        <v>0</v>
      </c>
      <c r="W55" s="10">
        <f t="shared" si="3"/>
        <v>4.6710000000000003</v>
      </c>
      <c r="X55" s="20">
        <v>1.8680000000000001</v>
      </c>
      <c r="Y55" s="20">
        <v>2.8029999999999999</v>
      </c>
      <c r="Z55" s="20">
        <v>0</v>
      </c>
      <c r="AA55" s="10">
        <f t="shared" si="4"/>
        <v>4.6710000000000003</v>
      </c>
      <c r="AB55" s="20">
        <v>1.8680000000000001</v>
      </c>
      <c r="AC55" s="20">
        <v>2.8029999999999999</v>
      </c>
      <c r="AD55" s="20">
        <v>0</v>
      </c>
      <c r="AE55" s="15" t="s">
        <v>55</v>
      </c>
      <c r="AF55" s="11" t="s">
        <v>29</v>
      </c>
      <c r="AG55" s="11" t="s">
        <v>318</v>
      </c>
      <c r="AH55" s="11" t="s">
        <v>318</v>
      </c>
      <c r="AI55" s="14"/>
    </row>
    <row r="56" spans="1:35" ht="15" customHeight="1" x14ac:dyDescent="0.25">
      <c r="A56" s="9" t="s">
        <v>510</v>
      </c>
      <c r="B56" s="11" t="s">
        <v>318</v>
      </c>
      <c r="C56" s="11" t="s">
        <v>27</v>
      </c>
      <c r="D56" s="12" t="s">
        <v>451</v>
      </c>
      <c r="E56" s="11" t="s">
        <v>322</v>
      </c>
      <c r="F56" s="11" t="s">
        <v>68</v>
      </c>
      <c r="G56" s="11" t="s">
        <v>69</v>
      </c>
      <c r="H56" s="14" t="s">
        <v>27</v>
      </c>
      <c r="I56" s="12" t="s">
        <v>452</v>
      </c>
      <c r="J56" s="12" t="s">
        <v>453</v>
      </c>
      <c r="K56" s="11" t="s">
        <v>28</v>
      </c>
      <c r="L56" s="11" t="s">
        <v>72</v>
      </c>
      <c r="M56" s="11" t="s">
        <v>32</v>
      </c>
      <c r="N56" s="18">
        <v>3</v>
      </c>
      <c r="O56" s="13">
        <f t="shared" si="0"/>
        <v>7.2000000000000008E-2</v>
      </c>
      <c r="P56" s="10">
        <f t="shared" si="5"/>
        <v>0.03</v>
      </c>
      <c r="Q56" s="10">
        <f t="shared" si="5"/>
        <v>4.2000000000000003E-2</v>
      </c>
      <c r="R56" s="10">
        <f t="shared" si="5"/>
        <v>0</v>
      </c>
      <c r="S56" s="10">
        <f t="shared" si="2"/>
        <v>2.4E-2</v>
      </c>
      <c r="T56" s="20">
        <v>0.01</v>
      </c>
      <c r="U56" s="20">
        <v>1.4E-2</v>
      </c>
      <c r="V56" s="20">
        <v>0</v>
      </c>
      <c r="W56" s="10">
        <f t="shared" si="3"/>
        <v>2.4E-2</v>
      </c>
      <c r="X56" s="20">
        <v>0.01</v>
      </c>
      <c r="Y56" s="20">
        <v>1.4E-2</v>
      </c>
      <c r="Z56" s="20">
        <v>0</v>
      </c>
      <c r="AA56" s="10">
        <f t="shared" si="4"/>
        <v>2.4E-2</v>
      </c>
      <c r="AB56" s="20">
        <v>0.01</v>
      </c>
      <c r="AC56" s="20">
        <v>1.4E-2</v>
      </c>
      <c r="AD56" s="20">
        <v>0</v>
      </c>
      <c r="AE56" s="15" t="s">
        <v>55</v>
      </c>
      <c r="AF56" s="11" t="s">
        <v>29</v>
      </c>
      <c r="AG56" s="11" t="s">
        <v>318</v>
      </c>
      <c r="AH56" s="11" t="s">
        <v>318</v>
      </c>
      <c r="AI56" s="14"/>
    </row>
    <row r="57" spans="1:35" ht="15" customHeight="1" x14ac:dyDescent="0.25">
      <c r="A57" s="9" t="s">
        <v>511</v>
      </c>
      <c r="B57" s="11" t="s">
        <v>318</v>
      </c>
      <c r="C57" s="11" t="s">
        <v>27</v>
      </c>
      <c r="D57" s="12" t="s">
        <v>454</v>
      </c>
      <c r="E57" s="11" t="s">
        <v>455</v>
      </c>
      <c r="F57" s="11" t="s">
        <v>68</v>
      </c>
      <c r="G57" s="11" t="s">
        <v>69</v>
      </c>
      <c r="H57" s="14" t="s">
        <v>27</v>
      </c>
      <c r="I57" s="12" t="s">
        <v>456</v>
      </c>
      <c r="J57" s="12" t="s">
        <v>457</v>
      </c>
      <c r="K57" s="11" t="s">
        <v>28</v>
      </c>
      <c r="L57" s="11" t="s">
        <v>72</v>
      </c>
      <c r="M57" s="11" t="s">
        <v>32</v>
      </c>
      <c r="N57" s="18">
        <v>6.5</v>
      </c>
      <c r="O57" s="13">
        <f t="shared" si="0"/>
        <v>1.0529999999999999</v>
      </c>
      <c r="P57" s="10">
        <f t="shared" si="5"/>
        <v>0.42000000000000004</v>
      </c>
      <c r="Q57" s="10">
        <f t="shared" si="5"/>
        <v>0.63300000000000001</v>
      </c>
      <c r="R57" s="10">
        <f t="shared" si="5"/>
        <v>0</v>
      </c>
      <c r="S57" s="10">
        <f t="shared" si="2"/>
        <v>0.35099999999999998</v>
      </c>
      <c r="T57" s="20">
        <v>0.14000000000000001</v>
      </c>
      <c r="U57" s="20">
        <v>0.21099999999999999</v>
      </c>
      <c r="V57" s="20">
        <v>0</v>
      </c>
      <c r="W57" s="10">
        <f t="shared" si="3"/>
        <v>0.35099999999999998</v>
      </c>
      <c r="X57" s="20">
        <v>0.14000000000000001</v>
      </c>
      <c r="Y57" s="20">
        <v>0.21099999999999999</v>
      </c>
      <c r="Z57" s="20">
        <v>0</v>
      </c>
      <c r="AA57" s="10">
        <f t="shared" si="4"/>
        <v>0.35099999999999998</v>
      </c>
      <c r="AB57" s="20">
        <v>0.14000000000000001</v>
      </c>
      <c r="AC57" s="20">
        <v>0.21099999999999999</v>
      </c>
      <c r="AD57" s="20">
        <v>0</v>
      </c>
      <c r="AE57" s="15" t="s">
        <v>55</v>
      </c>
      <c r="AF57" s="11" t="s">
        <v>29</v>
      </c>
      <c r="AG57" s="11" t="s">
        <v>318</v>
      </c>
      <c r="AH57" s="11" t="s">
        <v>318</v>
      </c>
      <c r="AI57" s="14"/>
    </row>
    <row r="58" spans="1:35" ht="15" customHeight="1" x14ac:dyDescent="0.25">
      <c r="A58" s="9" t="s">
        <v>512</v>
      </c>
      <c r="B58" s="11" t="s">
        <v>458</v>
      </c>
      <c r="C58" s="11" t="s">
        <v>31</v>
      </c>
      <c r="D58" s="12" t="s">
        <v>27</v>
      </c>
      <c r="E58" s="11" t="s">
        <v>69</v>
      </c>
      <c r="F58" s="11" t="s">
        <v>68</v>
      </c>
      <c r="G58" s="11" t="s">
        <v>69</v>
      </c>
      <c r="H58" s="14" t="s">
        <v>27</v>
      </c>
      <c r="I58" s="12" t="s">
        <v>459</v>
      </c>
      <c r="J58" s="12" t="s">
        <v>460</v>
      </c>
      <c r="K58" s="11" t="s">
        <v>28</v>
      </c>
      <c r="L58" s="11" t="s">
        <v>72</v>
      </c>
      <c r="M58" s="11" t="s">
        <v>461</v>
      </c>
      <c r="N58" s="18">
        <v>135.75</v>
      </c>
      <c r="O58" s="13">
        <f t="shared" ref="O58" si="6">P58+Q58+R58</f>
        <v>1498.98</v>
      </c>
      <c r="P58" s="10">
        <f t="shared" si="5"/>
        <v>449.69399999999996</v>
      </c>
      <c r="Q58" s="10">
        <f t="shared" si="5"/>
        <v>299.79599999999999</v>
      </c>
      <c r="R58" s="10">
        <f t="shared" si="5"/>
        <v>749.49</v>
      </c>
      <c r="S58" s="10">
        <f t="shared" ref="S58" si="7">T58+U58+V58</f>
        <v>499.65999999999997</v>
      </c>
      <c r="T58" s="20">
        <v>149.898</v>
      </c>
      <c r="U58" s="20">
        <v>99.932000000000002</v>
      </c>
      <c r="V58" s="20">
        <v>249.83</v>
      </c>
      <c r="W58" s="10">
        <f t="shared" ref="W58" si="8">X58+Y58+Z58</f>
        <v>499.65999999999997</v>
      </c>
      <c r="X58" s="20">
        <v>149.898</v>
      </c>
      <c r="Y58" s="20">
        <v>99.932000000000002</v>
      </c>
      <c r="Z58" s="20">
        <v>249.83</v>
      </c>
      <c r="AA58" s="10">
        <f t="shared" ref="AA58" si="9">AB58+AC58+AD58</f>
        <v>499.65999999999997</v>
      </c>
      <c r="AB58" s="20">
        <v>149.898</v>
      </c>
      <c r="AC58" s="20">
        <v>99.932000000000002</v>
      </c>
      <c r="AD58" s="20">
        <v>249.83</v>
      </c>
      <c r="AE58" s="15" t="s">
        <v>55</v>
      </c>
      <c r="AF58" s="11" t="s">
        <v>29</v>
      </c>
      <c r="AG58" s="11" t="s">
        <v>318</v>
      </c>
      <c r="AH58" s="11" t="s">
        <v>318</v>
      </c>
      <c r="AI58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F6340-C4C8-474E-B5F5-976B3CD32B76}">
  <sheetPr>
    <pageSetUpPr fitToPage="1"/>
  </sheetPr>
  <dimension ref="A1:AI34"/>
  <sheetViews>
    <sheetView workbookViewId="0">
      <selection activeCell="B27" sqref="B27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24.140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7" t="s">
        <v>184</v>
      </c>
      <c r="C10" s="17" t="s">
        <v>185</v>
      </c>
      <c r="D10" s="17" t="s">
        <v>36</v>
      </c>
      <c r="E10" s="17" t="s">
        <v>69</v>
      </c>
      <c r="F10" s="17" t="s">
        <v>68</v>
      </c>
      <c r="G10" s="17" t="s">
        <v>69</v>
      </c>
      <c r="H10" s="14" t="s">
        <v>27</v>
      </c>
      <c r="I10" s="17" t="s">
        <v>186</v>
      </c>
      <c r="J10" s="17" t="s">
        <v>187</v>
      </c>
      <c r="K10" s="11" t="s">
        <v>28</v>
      </c>
      <c r="L10" s="11" t="s">
        <v>72</v>
      </c>
      <c r="M10" s="17" t="s">
        <v>32</v>
      </c>
      <c r="N10" s="19">
        <v>20</v>
      </c>
      <c r="O10" s="13">
        <f t="shared" ref="O10:O34" si="0">P10+Q10+R10</f>
        <v>8.2199999999999989</v>
      </c>
      <c r="P10" s="10">
        <f t="shared" ref="P10:R34" si="1">T10+X10+AB10</f>
        <v>2.9249999999999998</v>
      </c>
      <c r="Q10" s="10">
        <f t="shared" si="1"/>
        <v>5.2949999999999999</v>
      </c>
      <c r="R10" s="10">
        <f t="shared" si="1"/>
        <v>0</v>
      </c>
      <c r="S10" s="10">
        <f t="shared" ref="S10:S34" si="2">T10+U10+V10</f>
        <v>2.7399999999999998</v>
      </c>
      <c r="T10" s="20">
        <v>0.97499999999999998</v>
      </c>
      <c r="U10" s="20">
        <v>1.7649999999999999</v>
      </c>
      <c r="V10" s="20">
        <v>0</v>
      </c>
      <c r="W10" s="10">
        <f t="shared" ref="W10:W34" si="3">X10+Y10+Z10</f>
        <v>2.7399999999999998</v>
      </c>
      <c r="X10" s="20">
        <v>0.97499999999999998</v>
      </c>
      <c r="Y10" s="20">
        <v>1.7649999999999999</v>
      </c>
      <c r="Z10" s="20">
        <v>0</v>
      </c>
      <c r="AA10" s="10">
        <f t="shared" ref="AA10:AA34" si="4">AB10+AC10+AD10</f>
        <v>2.7399999999999998</v>
      </c>
      <c r="AB10" s="20">
        <v>0.97499999999999998</v>
      </c>
      <c r="AC10" s="20">
        <v>1.7649999999999999</v>
      </c>
      <c r="AD10" s="20">
        <v>0</v>
      </c>
      <c r="AE10" s="15" t="s">
        <v>55</v>
      </c>
      <c r="AF10" s="11" t="s">
        <v>29</v>
      </c>
      <c r="AG10" s="17" t="s">
        <v>73</v>
      </c>
      <c r="AH10" s="17" t="s">
        <v>184</v>
      </c>
      <c r="AI10" s="14"/>
    </row>
    <row r="11" spans="1:35" ht="15" customHeight="1" x14ac:dyDescent="0.25">
      <c r="A11" s="9" t="s">
        <v>464</v>
      </c>
      <c r="B11" s="17" t="s">
        <v>184</v>
      </c>
      <c r="C11" s="17" t="s">
        <v>188</v>
      </c>
      <c r="D11" s="17" t="s">
        <v>189</v>
      </c>
      <c r="E11" s="17" t="s">
        <v>69</v>
      </c>
      <c r="F11" s="17" t="s">
        <v>68</v>
      </c>
      <c r="G11" s="17" t="s">
        <v>69</v>
      </c>
      <c r="H11" s="14" t="s">
        <v>27</v>
      </c>
      <c r="I11" s="17" t="s">
        <v>190</v>
      </c>
      <c r="J11" s="17" t="s">
        <v>191</v>
      </c>
      <c r="K11" s="11" t="s">
        <v>28</v>
      </c>
      <c r="L11" s="11" t="s">
        <v>72</v>
      </c>
      <c r="M11" s="17" t="s">
        <v>32</v>
      </c>
      <c r="N11" s="19">
        <v>21</v>
      </c>
      <c r="O11" s="13">
        <f t="shared" si="0"/>
        <v>18.48</v>
      </c>
      <c r="P11" s="10">
        <f t="shared" si="1"/>
        <v>4.1399999999999997</v>
      </c>
      <c r="Q11" s="10">
        <f t="shared" si="1"/>
        <v>14.34</v>
      </c>
      <c r="R11" s="10">
        <f t="shared" si="1"/>
        <v>0</v>
      </c>
      <c r="S11" s="10">
        <f t="shared" si="2"/>
        <v>6.16</v>
      </c>
      <c r="T11" s="20">
        <v>1.38</v>
      </c>
      <c r="U11" s="20">
        <v>4.78</v>
      </c>
      <c r="V11" s="20">
        <v>0</v>
      </c>
      <c r="W11" s="10">
        <f t="shared" si="3"/>
        <v>6.16</v>
      </c>
      <c r="X11" s="20">
        <v>1.38</v>
      </c>
      <c r="Y11" s="20">
        <v>4.78</v>
      </c>
      <c r="Z11" s="20">
        <v>0</v>
      </c>
      <c r="AA11" s="10">
        <f t="shared" si="4"/>
        <v>6.16</v>
      </c>
      <c r="AB11" s="20">
        <v>1.38</v>
      </c>
      <c r="AC11" s="20">
        <v>4.78</v>
      </c>
      <c r="AD11" s="20">
        <v>0</v>
      </c>
      <c r="AE11" s="15" t="s">
        <v>55</v>
      </c>
      <c r="AF11" s="11" t="s">
        <v>29</v>
      </c>
      <c r="AG11" s="17" t="s">
        <v>73</v>
      </c>
      <c r="AH11" s="17" t="s">
        <v>184</v>
      </c>
      <c r="AI11" s="14"/>
    </row>
    <row r="12" spans="1:35" ht="15" customHeight="1" x14ac:dyDescent="0.25">
      <c r="A12" s="9" t="s">
        <v>465</v>
      </c>
      <c r="B12" s="17" t="s">
        <v>184</v>
      </c>
      <c r="C12" s="17" t="s">
        <v>27</v>
      </c>
      <c r="D12" s="17" t="s">
        <v>192</v>
      </c>
      <c r="E12" s="17" t="s">
        <v>80</v>
      </c>
      <c r="F12" s="17" t="s">
        <v>68</v>
      </c>
      <c r="G12" s="17" t="s">
        <v>81</v>
      </c>
      <c r="H12" s="14" t="s">
        <v>27</v>
      </c>
      <c r="I12" s="17" t="s">
        <v>193</v>
      </c>
      <c r="J12" s="17" t="s">
        <v>194</v>
      </c>
      <c r="K12" s="11" t="s">
        <v>28</v>
      </c>
      <c r="L12" s="11" t="s">
        <v>72</v>
      </c>
      <c r="M12" s="17" t="s">
        <v>32</v>
      </c>
      <c r="N12" s="19">
        <v>15</v>
      </c>
      <c r="O12" s="13">
        <f t="shared" si="0"/>
        <v>41.222999999999999</v>
      </c>
      <c r="P12" s="10">
        <f t="shared" si="1"/>
        <v>12.738000000000001</v>
      </c>
      <c r="Q12" s="10">
        <f t="shared" si="1"/>
        <v>28.484999999999999</v>
      </c>
      <c r="R12" s="10">
        <f t="shared" si="1"/>
        <v>0</v>
      </c>
      <c r="S12" s="10">
        <f t="shared" si="2"/>
        <v>13.741</v>
      </c>
      <c r="T12" s="20">
        <v>4.2460000000000004</v>
      </c>
      <c r="U12" s="20">
        <v>9.4949999999999992</v>
      </c>
      <c r="V12" s="20">
        <v>0</v>
      </c>
      <c r="W12" s="10">
        <f t="shared" si="3"/>
        <v>13.741</v>
      </c>
      <c r="X12" s="20">
        <v>4.2460000000000004</v>
      </c>
      <c r="Y12" s="20">
        <v>9.4949999999999992</v>
      </c>
      <c r="Z12" s="20">
        <v>0</v>
      </c>
      <c r="AA12" s="10">
        <f t="shared" si="4"/>
        <v>13.741</v>
      </c>
      <c r="AB12" s="20">
        <v>4.2460000000000004</v>
      </c>
      <c r="AC12" s="20">
        <v>9.4949999999999992</v>
      </c>
      <c r="AD12" s="20">
        <v>0</v>
      </c>
      <c r="AE12" s="15" t="s">
        <v>55</v>
      </c>
      <c r="AF12" s="11" t="s">
        <v>29</v>
      </c>
      <c r="AG12" s="17" t="s">
        <v>73</v>
      </c>
      <c r="AH12" s="17" t="s">
        <v>184</v>
      </c>
      <c r="AI12" s="14"/>
    </row>
    <row r="13" spans="1:35" ht="15" customHeight="1" x14ac:dyDescent="0.25">
      <c r="A13" s="9" t="s">
        <v>466</v>
      </c>
      <c r="B13" s="17" t="s">
        <v>184</v>
      </c>
      <c r="C13" s="11" t="s">
        <v>27</v>
      </c>
      <c r="D13" s="12" t="s">
        <v>195</v>
      </c>
      <c r="E13" s="11" t="s">
        <v>173</v>
      </c>
      <c r="F13" s="11" t="s">
        <v>68</v>
      </c>
      <c r="G13" s="11" t="s">
        <v>173</v>
      </c>
      <c r="H13" s="14" t="s">
        <v>27</v>
      </c>
      <c r="I13" s="12" t="s">
        <v>196</v>
      </c>
      <c r="J13" s="12" t="s">
        <v>197</v>
      </c>
      <c r="K13" s="11" t="s">
        <v>28</v>
      </c>
      <c r="L13" s="11" t="s">
        <v>72</v>
      </c>
      <c r="M13" s="11" t="s">
        <v>46</v>
      </c>
      <c r="N13" s="18">
        <v>20</v>
      </c>
      <c r="O13" s="13">
        <f t="shared" si="0"/>
        <v>54.164999999999999</v>
      </c>
      <c r="P13" s="10">
        <f t="shared" si="1"/>
        <v>54.164999999999999</v>
      </c>
      <c r="Q13" s="10">
        <f t="shared" si="1"/>
        <v>0</v>
      </c>
      <c r="R13" s="10">
        <f t="shared" si="1"/>
        <v>0</v>
      </c>
      <c r="S13" s="10">
        <f t="shared" si="2"/>
        <v>18.055</v>
      </c>
      <c r="T13" s="20">
        <v>18.055</v>
      </c>
      <c r="U13" s="20">
        <v>0</v>
      </c>
      <c r="V13" s="20">
        <v>0</v>
      </c>
      <c r="W13" s="10">
        <f t="shared" si="3"/>
        <v>18.055</v>
      </c>
      <c r="X13" s="20">
        <v>18.055</v>
      </c>
      <c r="Y13" s="20">
        <v>0</v>
      </c>
      <c r="Z13" s="20">
        <v>0</v>
      </c>
      <c r="AA13" s="10">
        <f t="shared" si="4"/>
        <v>18.055</v>
      </c>
      <c r="AB13" s="20">
        <v>18.055</v>
      </c>
      <c r="AC13" s="20">
        <v>0</v>
      </c>
      <c r="AD13" s="20">
        <v>0</v>
      </c>
      <c r="AE13" s="15" t="s">
        <v>55</v>
      </c>
      <c r="AF13" s="11" t="s">
        <v>29</v>
      </c>
      <c r="AG13" s="11" t="s">
        <v>64</v>
      </c>
      <c r="AH13" s="11" t="s">
        <v>184</v>
      </c>
      <c r="AI13" s="14"/>
    </row>
    <row r="14" spans="1:35" ht="15" customHeight="1" x14ac:dyDescent="0.25">
      <c r="A14" s="9" t="s">
        <v>467</v>
      </c>
      <c r="B14" s="11" t="s">
        <v>198</v>
      </c>
      <c r="C14" s="11" t="s">
        <v>118</v>
      </c>
      <c r="D14" s="12" t="s">
        <v>36</v>
      </c>
      <c r="E14" s="11" t="s">
        <v>69</v>
      </c>
      <c r="F14" s="11" t="s">
        <v>68</v>
      </c>
      <c r="G14" s="11" t="s">
        <v>69</v>
      </c>
      <c r="H14" s="14" t="s">
        <v>27</v>
      </c>
      <c r="I14" s="12" t="s">
        <v>199</v>
      </c>
      <c r="J14" s="12" t="s">
        <v>200</v>
      </c>
      <c r="K14" s="11" t="s">
        <v>28</v>
      </c>
      <c r="L14" s="11" t="s">
        <v>72</v>
      </c>
      <c r="M14" s="11" t="s">
        <v>32</v>
      </c>
      <c r="N14" s="18">
        <v>20</v>
      </c>
      <c r="O14" s="13">
        <f t="shared" si="0"/>
        <v>17.472000000000001</v>
      </c>
      <c r="P14" s="10">
        <f t="shared" si="1"/>
        <v>5.859</v>
      </c>
      <c r="Q14" s="10">
        <f t="shared" si="1"/>
        <v>11.613</v>
      </c>
      <c r="R14" s="10">
        <f t="shared" si="1"/>
        <v>0</v>
      </c>
      <c r="S14" s="10">
        <f t="shared" si="2"/>
        <v>5.8239999999999998</v>
      </c>
      <c r="T14" s="20">
        <v>1.9530000000000001</v>
      </c>
      <c r="U14" s="20">
        <v>3.871</v>
      </c>
      <c r="V14" s="20">
        <v>0</v>
      </c>
      <c r="W14" s="10">
        <f t="shared" si="3"/>
        <v>5.8239999999999998</v>
      </c>
      <c r="X14" s="20">
        <v>1.9530000000000001</v>
      </c>
      <c r="Y14" s="20">
        <v>3.871</v>
      </c>
      <c r="Z14" s="20">
        <v>0</v>
      </c>
      <c r="AA14" s="10">
        <f t="shared" si="4"/>
        <v>5.8239999999999998</v>
      </c>
      <c r="AB14" s="20">
        <v>1.9530000000000001</v>
      </c>
      <c r="AC14" s="20">
        <v>3.871</v>
      </c>
      <c r="AD14" s="20">
        <v>0</v>
      </c>
      <c r="AE14" s="15" t="s">
        <v>55</v>
      </c>
      <c r="AF14" s="11" t="s">
        <v>29</v>
      </c>
      <c r="AG14" s="11" t="s">
        <v>64</v>
      </c>
      <c r="AH14" s="11" t="s">
        <v>184</v>
      </c>
      <c r="AI14" s="14"/>
    </row>
    <row r="15" spans="1:35" ht="15" customHeight="1" x14ac:dyDescent="0.25">
      <c r="A15" s="9" t="s">
        <v>468</v>
      </c>
      <c r="B15" s="11" t="s">
        <v>184</v>
      </c>
      <c r="C15" s="11" t="s">
        <v>121</v>
      </c>
      <c r="D15" s="12" t="s">
        <v>201</v>
      </c>
      <c r="E15" s="11" t="s">
        <v>69</v>
      </c>
      <c r="F15" s="11" t="s">
        <v>68</v>
      </c>
      <c r="G15" s="11" t="s">
        <v>69</v>
      </c>
      <c r="H15" s="14" t="s">
        <v>27</v>
      </c>
      <c r="I15" s="12" t="s">
        <v>202</v>
      </c>
      <c r="J15" s="12" t="s">
        <v>203</v>
      </c>
      <c r="K15" s="11" t="s">
        <v>28</v>
      </c>
      <c r="L15" s="11" t="s">
        <v>72</v>
      </c>
      <c r="M15" s="11" t="s">
        <v>32</v>
      </c>
      <c r="N15" s="18">
        <v>5</v>
      </c>
      <c r="O15" s="13">
        <f t="shared" si="0"/>
        <v>3.3420000000000001</v>
      </c>
      <c r="P15" s="10">
        <f t="shared" si="1"/>
        <v>0.9870000000000001</v>
      </c>
      <c r="Q15" s="10">
        <f t="shared" si="1"/>
        <v>2.355</v>
      </c>
      <c r="R15" s="10">
        <f t="shared" si="1"/>
        <v>0</v>
      </c>
      <c r="S15" s="10">
        <f t="shared" si="2"/>
        <v>1.1140000000000001</v>
      </c>
      <c r="T15" s="20">
        <v>0.32900000000000001</v>
      </c>
      <c r="U15" s="20">
        <v>0.78500000000000003</v>
      </c>
      <c r="V15" s="20">
        <v>0</v>
      </c>
      <c r="W15" s="10">
        <f t="shared" si="3"/>
        <v>1.1140000000000001</v>
      </c>
      <c r="X15" s="20">
        <v>0.32900000000000001</v>
      </c>
      <c r="Y15" s="20">
        <v>0.78500000000000003</v>
      </c>
      <c r="Z15" s="20">
        <v>0</v>
      </c>
      <c r="AA15" s="10">
        <f t="shared" si="4"/>
        <v>1.1140000000000001</v>
      </c>
      <c r="AB15" s="20">
        <v>0.32900000000000001</v>
      </c>
      <c r="AC15" s="20">
        <v>0.78500000000000003</v>
      </c>
      <c r="AD15" s="20">
        <v>0</v>
      </c>
      <c r="AE15" s="15" t="s">
        <v>55</v>
      </c>
      <c r="AF15" s="11" t="s">
        <v>29</v>
      </c>
      <c r="AG15" s="11" t="s">
        <v>64</v>
      </c>
      <c r="AH15" s="11" t="s">
        <v>184</v>
      </c>
      <c r="AI15" s="14"/>
    </row>
    <row r="16" spans="1:35" ht="15" customHeight="1" x14ac:dyDescent="0.25">
      <c r="A16" s="9" t="s">
        <v>469</v>
      </c>
      <c r="B16" s="11" t="s">
        <v>184</v>
      </c>
      <c r="C16" s="11" t="s">
        <v>121</v>
      </c>
      <c r="D16" s="12" t="s">
        <v>57</v>
      </c>
      <c r="E16" s="11" t="s">
        <v>69</v>
      </c>
      <c r="F16" s="11" t="s">
        <v>68</v>
      </c>
      <c r="G16" s="11" t="s">
        <v>69</v>
      </c>
      <c r="H16" s="14" t="s">
        <v>27</v>
      </c>
      <c r="I16" s="12" t="s">
        <v>204</v>
      </c>
      <c r="J16" s="12" t="s">
        <v>205</v>
      </c>
      <c r="K16" s="11" t="s">
        <v>28</v>
      </c>
      <c r="L16" s="11" t="s">
        <v>72</v>
      </c>
      <c r="M16" s="11" t="s">
        <v>32</v>
      </c>
      <c r="N16" s="18">
        <v>5</v>
      </c>
      <c r="O16" s="13">
        <f t="shared" si="0"/>
        <v>3.8940000000000001</v>
      </c>
      <c r="P16" s="10">
        <f t="shared" si="1"/>
        <v>1.113</v>
      </c>
      <c r="Q16" s="10">
        <f t="shared" si="1"/>
        <v>2.7810000000000001</v>
      </c>
      <c r="R16" s="10">
        <f t="shared" si="1"/>
        <v>0</v>
      </c>
      <c r="S16" s="10">
        <f t="shared" si="2"/>
        <v>1.298</v>
      </c>
      <c r="T16" s="20">
        <v>0.371</v>
      </c>
      <c r="U16" s="20">
        <v>0.92700000000000005</v>
      </c>
      <c r="V16" s="20">
        <v>0</v>
      </c>
      <c r="W16" s="10">
        <f t="shared" si="3"/>
        <v>1.298</v>
      </c>
      <c r="X16" s="20">
        <v>0.371</v>
      </c>
      <c r="Y16" s="20">
        <v>0.92700000000000005</v>
      </c>
      <c r="Z16" s="20">
        <v>0</v>
      </c>
      <c r="AA16" s="10">
        <f t="shared" si="4"/>
        <v>1.298</v>
      </c>
      <c r="AB16" s="20">
        <v>0.371</v>
      </c>
      <c r="AC16" s="20">
        <v>0.92700000000000005</v>
      </c>
      <c r="AD16" s="20">
        <v>0</v>
      </c>
      <c r="AE16" s="15" t="s">
        <v>55</v>
      </c>
      <c r="AF16" s="11" t="s">
        <v>29</v>
      </c>
      <c r="AG16" s="11" t="s">
        <v>64</v>
      </c>
      <c r="AH16" s="11" t="s">
        <v>184</v>
      </c>
      <c r="AI16" s="14"/>
    </row>
    <row r="17" spans="1:35" ht="15" customHeight="1" x14ac:dyDescent="0.25">
      <c r="A17" s="9" t="s">
        <v>470</v>
      </c>
      <c r="B17" s="11" t="s">
        <v>184</v>
      </c>
      <c r="C17" s="11" t="s">
        <v>206</v>
      </c>
      <c r="D17" s="12" t="s">
        <v>36</v>
      </c>
      <c r="E17" s="11" t="s">
        <v>69</v>
      </c>
      <c r="F17" s="11" t="s">
        <v>68</v>
      </c>
      <c r="G17" s="11" t="s">
        <v>69</v>
      </c>
      <c r="H17" s="14" t="s">
        <v>27</v>
      </c>
      <c r="I17" s="12" t="s">
        <v>207</v>
      </c>
      <c r="J17" s="12" t="s">
        <v>208</v>
      </c>
      <c r="K17" s="11" t="s">
        <v>28</v>
      </c>
      <c r="L17" s="11" t="s">
        <v>72</v>
      </c>
      <c r="M17" s="11" t="s">
        <v>46</v>
      </c>
      <c r="N17" s="18">
        <v>5</v>
      </c>
      <c r="O17" s="13">
        <f t="shared" si="0"/>
        <v>4.4999999999999998E-2</v>
      </c>
      <c r="P17" s="10">
        <f t="shared" si="1"/>
        <v>4.4999999999999998E-2</v>
      </c>
      <c r="Q17" s="10">
        <f t="shared" si="1"/>
        <v>0</v>
      </c>
      <c r="R17" s="10">
        <f t="shared" si="1"/>
        <v>0</v>
      </c>
      <c r="S17" s="10">
        <f t="shared" si="2"/>
        <v>1.4999999999999999E-2</v>
      </c>
      <c r="T17" s="20">
        <v>1.4999999999999999E-2</v>
      </c>
      <c r="U17" s="20">
        <v>0</v>
      </c>
      <c r="V17" s="20">
        <v>0</v>
      </c>
      <c r="W17" s="10">
        <f t="shared" si="3"/>
        <v>1.4999999999999999E-2</v>
      </c>
      <c r="X17" s="20">
        <v>1.4999999999999999E-2</v>
      </c>
      <c r="Y17" s="20">
        <v>0</v>
      </c>
      <c r="Z17" s="20">
        <v>0</v>
      </c>
      <c r="AA17" s="10">
        <f t="shared" si="4"/>
        <v>1.4999999999999999E-2</v>
      </c>
      <c r="AB17" s="20">
        <v>1.4999999999999999E-2</v>
      </c>
      <c r="AC17" s="20">
        <v>0</v>
      </c>
      <c r="AD17" s="20">
        <v>0</v>
      </c>
      <c r="AE17" s="15" t="s">
        <v>55</v>
      </c>
      <c r="AF17" s="11" t="s">
        <v>29</v>
      </c>
      <c r="AG17" s="11" t="s">
        <v>64</v>
      </c>
      <c r="AH17" s="11" t="s">
        <v>184</v>
      </c>
      <c r="AI17" s="14"/>
    </row>
    <row r="18" spans="1:35" ht="15" customHeight="1" x14ac:dyDescent="0.25">
      <c r="A18" s="9" t="s">
        <v>471</v>
      </c>
      <c r="B18" s="11" t="s">
        <v>184</v>
      </c>
      <c r="C18" s="11" t="s">
        <v>209</v>
      </c>
      <c r="D18" s="12" t="s">
        <v>210</v>
      </c>
      <c r="E18" s="11" t="s">
        <v>69</v>
      </c>
      <c r="F18" s="11" t="s">
        <v>68</v>
      </c>
      <c r="G18" s="11" t="s">
        <v>69</v>
      </c>
      <c r="H18" s="14" t="s">
        <v>27</v>
      </c>
      <c r="I18" s="12" t="s">
        <v>211</v>
      </c>
      <c r="J18" s="12" t="s">
        <v>212</v>
      </c>
      <c r="K18" s="11" t="s">
        <v>28</v>
      </c>
      <c r="L18" s="11" t="s">
        <v>72</v>
      </c>
      <c r="M18" s="11" t="s">
        <v>46</v>
      </c>
      <c r="N18" s="18">
        <v>12.5</v>
      </c>
      <c r="O18" s="13">
        <f t="shared" si="0"/>
        <v>1.1040000000000001</v>
      </c>
      <c r="P18" s="10">
        <f t="shared" si="1"/>
        <v>1.1040000000000001</v>
      </c>
      <c r="Q18" s="10">
        <f t="shared" si="1"/>
        <v>0</v>
      </c>
      <c r="R18" s="10">
        <f t="shared" si="1"/>
        <v>0</v>
      </c>
      <c r="S18" s="10">
        <f t="shared" si="2"/>
        <v>0.36799999999999999</v>
      </c>
      <c r="T18" s="20">
        <v>0.36799999999999999</v>
      </c>
      <c r="U18" s="20">
        <v>0</v>
      </c>
      <c r="V18" s="20">
        <v>0</v>
      </c>
      <c r="W18" s="10">
        <f t="shared" si="3"/>
        <v>0.36799999999999999</v>
      </c>
      <c r="X18" s="20">
        <v>0.36799999999999999</v>
      </c>
      <c r="Y18" s="20">
        <v>0</v>
      </c>
      <c r="Z18" s="20">
        <v>0</v>
      </c>
      <c r="AA18" s="10">
        <f t="shared" si="4"/>
        <v>0.36799999999999999</v>
      </c>
      <c r="AB18" s="20">
        <v>0.36799999999999999</v>
      </c>
      <c r="AC18" s="20">
        <v>0</v>
      </c>
      <c r="AD18" s="20">
        <v>0</v>
      </c>
      <c r="AE18" s="15" t="s">
        <v>55</v>
      </c>
      <c r="AF18" s="11" t="s">
        <v>29</v>
      </c>
      <c r="AG18" s="11" t="s">
        <v>64</v>
      </c>
      <c r="AH18" s="11" t="s">
        <v>184</v>
      </c>
      <c r="AI18" s="14"/>
    </row>
    <row r="19" spans="1:35" ht="15" customHeight="1" x14ac:dyDescent="0.25">
      <c r="A19" s="9" t="s">
        <v>472</v>
      </c>
      <c r="B19" s="11" t="s">
        <v>184</v>
      </c>
      <c r="C19" s="11" t="s">
        <v>27</v>
      </c>
      <c r="D19" s="12" t="s">
        <v>213</v>
      </c>
      <c r="E19" s="11" t="s">
        <v>214</v>
      </c>
      <c r="F19" s="11" t="s">
        <v>68</v>
      </c>
      <c r="G19" s="11" t="s">
        <v>215</v>
      </c>
      <c r="H19" s="14" t="s">
        <v>27</v>
      </c>
      <c r="I19" s="12" t="s">
        <v>216</v>
      </c>
      <c r="J19" s="12" t="s">
        <v>217</v>
      </c>
      <c r="K19" s="11" t="s">
        <v>28</v>
      </c>
      <c r="L19" s="11" t="s">
        <v>72</v>
      </c>
      <c r="M19" s="11" t="s">
        <v>32</v>
      </c>
      <c r="N19" s="18">
        <v>15</v>
      </c>
      <c r="O19" s="13">
        <f t="shared" si="0"/>
        <v>17.921999999999997</v>
      </c>
      <c r="P19" s="10">
        <f t="shared" si="1"/>
        <v>4.734</v>
      </c>
      <c r="Q19" s="10">
        <f t="shared" si="1"/>
        <v>13.187999999999999</v>
      </c>
      <c r="R19" s="10">
        <f t="shared" si="1"/>
        <v>0</v>
      </c>
      <c r="S19" s="10">
        <f t="shared" si="2"/>
        <v>5.9740000000000002</v>
      </c>
      <c r="T19" s="20">
        <v>1.5780000000000001</v>
      </c>
      <c r="U19" s="20">
        <v>4.3959999999999999</v>
      </c>
      <c r="V19" s="20">
        <v>0</v>
      </c>
      <c r="W19" s="10">
        <f t="shared" si="3"/>
        <v>5.9740000000000002</v>
      </c>
      <c r="X19" s="20">
        <v>1.5780000000000001</v>
      </c>
      <c r="Y19" s="20">
        <v>4.3959999999999999</v>
      </c>
      <c r="Z19" s="20">
        <v>0</v>
      </c>
      <c r="AA19" s="10">
        <f t="shared" si="4"/>
        <v>5.9740000000000002</v>
      </c>
      <c r="AB19" s="20">
        <v>1.5780000000000001</v>
      </c>
      <c r="AC19" s="20">
        <v>4.3959999999999999</v>
      </c>
      <c r="AD19" s="20">
        <v>0</v>
      </c>
      <c r="AE19" s="15" t="s">
        <v>55</v>
      </c>
      <c r="AF19" s="11" t="s">
        <v>29</v>
      </c>
      <c r="AG19" s="11" t="s">
        <v>64</v>
      </c>
      <c r="AH19" s="11" t="s">
        <v>184</v>
      </c>
      <c r="AI19" s="14"/>
    </row>
    <row r="20" spans="1:35" ht="15" customHeight="1" x14ac:dyDescent="0.25">
      <c r="A20" s="9" t="s">
        <v>473</v>
      </c>
      <c r="B20" s="11" t="s">
        <v>184</v>
      </c>
      <c r="C20" s="11" t="s">
        <v>27</v>
      </c>
      <c r="D20" s="12" t="s">
        <v>27</v>
      </c>
      <c r="E20" s="11" t="s">
        <v>162</v>
      </c>
      <c r="F20" s="11" t="s">
        <v>68</v>
      </c>
      <c r="G20" s="11" t="s">
        <v>162</v>
      </c>
      <c r="H20" s="14" t="s">
        <v>27</v>
      </c>
      <c r="I20" s="12" t="s">
        <v>218</v>
      </c>
      <c r="J20" s="12" t="s">
        <v>219</v>
      </c>
      <c r="K20" s="11" t="s">
        <v>28</v>
      </c>
      <c r="L20" s="11" t="s">
        <v>72</v>
      </c>
      <c r="M20" s="11" t="s">
        <v>32</v>
      </c>
      <c r="N20" s="18">
        <v>20</v>
      </c>
      <c r="O20" s="13">
        <f t="shared" si="0"/>
        <v>2.8470000000000004</v>
      </c>
      <c r="P20" s="10">
        <f t="shared" si="1"/>
        <v>0.81600000000000006</v>
      </c>
      <c r="Q20" s="10">
        <f t="shared" si="1"/>
        <v>2.0310000000000001</v>
      </c>
      <c r="R20" s="10">
        <f t="shared" si="1"/>
        <v>0</v>
      </c>
      <c r="S20" s="10">
        <f t="shared" si="2"/>
        <v>0.94900000000000007</v>
      </c>
      <c r="T20" s="20">
        <v>0.27200000000000002</v>
      </c>
      <c r="U20" s="20">
        <v>0.67700000000000005</v>
      </c>
      <c r="V20" s="20">
        <v>0</v>
      </c>
      <c r="W20" s="10">
        <f t="shared" si="3"/>
        <v>0.94900000000000007</v>
      </c>
      <c r="X20" s="20">
        <v>0.27200000000000002</v>
      </c>
      <c r="Y20" s="20">
        <v>0.67700000000000005</v>
      </c>
      <c r="Z20" s="20">
        <v>0</v>
      </c>
      <c r="AA20" s="10">
        <f t="shared" si="4"/>
        <v>0.94900000000000007</v>
      </c>
      <c r="AB20" s="20">
        <v>0.27200000000000002</v>
      </c>
      <c r="AC20" s="20">
        <v>0.67700000000000005</v>
      </c>
      <c r="AD20" s="20">
        <v>0</v>
      </c>
      <c r="AE20" s="15" t="s">
        <v>55</v>
      </c>
      <c r="AF20" s="11" t="s">
        <v>29</v>
      </c>
      <c r="AG20" s="11" t="s">
        <v>64</v>
      </c>
      <c r="AH20" s="11" t="s">
        <v>184</v>
      </c>
      <c r="AI20" s="14"/>
    </row>
    <row r="21" spans="1:35" ht="15" customHeight="1" x14ac:dyDescent="0.25">
      <c r="A21" s="9" t="s">
        <v>474</v>
      </c>
      <c r="B21" s="11" t="s">
        <v>184</v>
      </c>
      <c r="C21" s="11" t="s">
        <v>27</v>
      </c>
      <c r="D21" s="12" t="s">
        <v>220</v>
      </c>
      <c r="E21" s="11" t="s">
        <v>221</v>
      </c>
      <c r="F21" s="11" t="s">
        <v>68</v>
      </c>
      <c r="G21" s="11" t="s">
        <v>221</v>
      </c>
      <c r="H21" s="14" t="s">
        <v>27</v>
      </c>
      <c r="I21" s="12" t="s">
        <v>222</v>
      </c>
      <c r="J21" s="12" t="s">
        <v>223</v>
      </c>
      <c r="K21" s="11" t="s">
        <v>28</v>
      </c>
      <c r="L21" s="11" t="s">
        <v>72</v>
      </c>
      <c r="M21" s="11" t="s">
        <v>32</v>
      </c>
      <c r="N21" s="18">
        <v>12</v>
      </c>
      <c r="O21" s="13">
        <f t="shared" si="0"/>
        <v>41.891999999999996</v>
      </c>
      <c r="P21" s="10">
        <f t="shared" si="1"/>
        <v>12.006</v>
      </c>
      <c r="Q21" s="10">
        <f t="shared" si="1"/>
        <v>29.885999999999999</v>
      </c>
      <c r="R21" s="10">
        <f t="shared" si="1"/>
        <v>0</v>
      </c>
      <c r="S21" s="10">
        <f t="shared" si="2"/>
        <v>13.963999999999999</v>
      </c>
      <c r="T21" s="20">
        <v>4.0019999999999998</v>
      </c>
      <c r="U21" s="20">
        <v>9.9619999999999997</v>
      </c>
      <c r="V21" s="20">
        <v>0</v>
      </c>
      <c r="W21" s="10">
        <f t="shared" si="3"/>
        <v>13.963999999999999</v>
      </c>
      <c r="X21" s="20">
        <v>4.0019999999999998</v>
      </c>
      <c r="Y21" s="20">
        <v>9.9619999999999997</v>
      </c>
      <c r="Z21" s="20">
        <v>0</v>
      </c>
      <c r="AA21" s="10">
        <f t="shared" si="4"/>
        <v>13.963999999999999</v>
      </c>
      <c r="AB21" s="20">
        <v>4.0019999999999998</v>
      </c>
      <c r="AC21" s="20">
        <v>9.9619999999999997</v>
      </c>
      <c r="AD21" s="20">
        <v>0</v>
      </c>
      <c r="AE21" s="15" t="s">
        <v>55</v>
      </c>
      <c r="AF21" s="11" t="s">
        <v>29</v>
      </c>
      <c r="AG21" s="11" t="s">
        <v>64</v>
      </c>
      <c r="AH21" s="11" t="s">
        <v>184</v>
      </c>
      <c r="AI21" s="14"/>
    </row>
    <row r="22" spans="1:35" ht="15" customHeight="1" x14ac:dyDescent="0.25">
      <c r="A22" s="9" t="s">
        <v>475</v>
      </c>
      <c r="B22" s="11" t="s">
        <v>184</v>
      </c>
      <c r="C22" s="11" t="s">
        <v>27</v>
      </c>
      <c r="D22" s="12" t="s">
        <v>224</v>
      </c>
      <c r="E22" s="11" t="s">
        <v>225</v>
      </c>
      <c r="F22" s="11" t="s">
        <v>68</v>
      </c>
      <c r="G22" s="11" t="s">
        <v>225</v>
      </c>
      <c r="H22" s="14" t="s">
        <v>27</v>
      </c>
      <c r="I22" s="12" t="s">
        <v>226</v>
      </c>
      <c r="J22" s="12" t="s">
        <v>227</v>
      </c>
      <c r="K22" s="11" t="s">
        <v>28</v>
      </c>
      <c r="L22" s="11" t="s">
        <v>72</v>
      </c>
      <c r="M22" s="11" t="s">
        <v>32</v>
      </c>
      <c r="N22" s="18">
        <v>20</v>
      </c>
      <c r="O22" s="13">
        <f t="shared" si="0"/>
        <v>53.847000000000001</v>
      </c>
      <c r="P22" s="10">
        <f t="shared" si="1"/>
        <v>14.499000000000001</v>
      </c>
      <c r="Q22" s="10">
        <f t="shared" si="1"/>
        <v>39.347999999999999</v>
      </c>
      <c r="R22" s="10">
        <f t="shared" si="1"/>
        <v>0</v>
      </c>
      <c r="S22" s="10">
        <f t="shared" si="2"/>
        <v>17.948999999999998</v>
      </c>
      <c r="T22" s="20">
        <v>4.8330000000000002</v>
      </c>
      <c r="U22" s="20">
        <v>13.116</v>
      </c>
      <c r="V22" s="20">
        <v>0</v>
      </c>
      <c r="W22" s="10">
        <f t="shared" si="3"/>
        <v>17.948999999999998</v>
      </c>
      <c r="X22" s="20">
        <v>4.8330000000000002</v>
      </c>
      <c r="Y22" s="20">
        <v>13.116</v>
      </c>
      <c r="Z22" s="20">
        <v>0</v>
      </c>
      <c r="AA22" s="10">
        <f t="shared" si="4"/>
        <v>17.948999999999998</v>
      </c>
      <c r="AB22" s="20">
        <v>4.8330000000000002</v>
      </c>
      <c r="AC22" s="20">
        <v>13.116</v>
      </c>
      <c r="AD22" s="20">
        <v>0</v>
      </c>
      <c r="AE22" s="15" t="s">
        <v>55</v>
      </c>
      <c r="AF22" s="11" t="s">
        <v>29</v>
      </c>
      <c r="AG22" s="11" t="s">
        <v>64</v>
      </c>
      <c r="AH22" s="11" t="s">
        <v>184</v>
      </c>
      <c r="AI22" s="14"/>
    </row>
    <row r="23" spans="1:35" ht="15" customHeight="1" x14ac:dyDescent="0.25">
      <c r="A23" s="9" t="s">
        <v>476</v>
      </c>
      <c r="B23" s="11" t="s">
        <v>184</v>
      </c>
      <c r="C23" s="11" t="s">
        <v>27</v>
      </c>
      <c r="D23" s="12" t="s">
        <v>40</v>
      </c>
      <c r="E23" s="11" t="s">
        <v>228</v>
      </c>
      <c r="F23" s="11" t="s">
        <v>68</v>
      </c>
      <c r="G23" s="11" t="s">
        <v>228</v>
      </c>
      <c r="H23" s="14" t="s">
        <v>27</v>
      </c>
      <c r="I23" s="12" t="s">
        <v>229</v>
      </c>
      <c r="J23" s="12" t="s">
        <v>230</v>
      </c>
      <c r="K23" s="11" t="s">
        <v>28</v>
      </c>
      <c r="L23" s="11" t="s">
        <v>72</v>
      </c>
      <c r="M23" s="11" t="s">
        <v>32</v>
      </c>
      <c r="N23" s="18">
        <v>5</v>
      </c>
      <c r="O23" s="13">
        <f t="shared" si="0"/>
        <v>55.083000000000006</v>
      </c>
      <c r="P23" s="10">
        <f t="shared" si="1"/>
        <v>16.683</v>
      </c>
      <c r="Q23" s="10">
        <f t="shared" si="1"/>
        <v>38.400000000000006</v>
      </c>
      <c r="R23" s="10">
        <f t="shared" si="1"/>
        <v>0</v>
      </c>
      <c r="S23" s="10">
        <f t="shared" si="2"/>
        <v>18.361000000000001</v>
      </c>
      <c r="T23" s="20">
        <v>5.5609999999999999</v>
      </c>
      <c r="U23" s="20">
        <v>12.8</v>
      </c>
      <c r="V23" s="20">
        <v>0</v>
      </c>
      <c r="W23" s="10">
        <f t="shared" si="3"/>
        <v>18.361000000000001</v>
      </c>
      <c r="X23" s="20">
        <v>5.5609999999999999</v>
      </c>
      <c r="Y23" s="20">
        <v>12.8</v>
      </c>
      <c r="Z23" s="20">
        <v>0</v>
      </c>
      <c r="AA23" s="10">
        <f t="shared" si="4"/>
        <v>18.361000000000001</v>
      </c>
      <c r="AB23" s="20">
        <v>5.5609999999999999</v>
      </c>
      <c r="AC23" s="20">
        <v>12.8</v>
      </c>
      <c r="AD23" s="20">
        <v>0</v>
      </c>
      <c r="AE23" s="15" t="s">
        <v>55</v>
      </c>
      <c r="AF23" s="11" t="s">
        <v>29</v>
      </c>
      <c r="AG23" s="11" t="s">
        <v>64</v>
      </c>
      <c r="AH23" s="11" t="s">
        <v>184</v>
      </c>
      <c r="AI23" s="14"/>
    </row>
    <row r="24" spans="1:35" ht="15" customHeight="1" x14ac:dyDescent="0.25">
      <c r="A24" s="9" t="s">
        <v>477</v>
      </c>
      <c r="B24" s="11" t="s">
        <v>184</v>
      </c>
      <c r="C24" s="11" t="s">
        <v>27</v>
      </c>
      <c r="D24" s="12" t="s">
        <v>59</v>
      </c>
      <c r="E24" s="11" t="s">
        <v>231</v>
      </c>
      <c r="F24" s="11" t="s">
        <v>68</v>
      </c>
      <c r="G24" s="11" t="s">
        <v>231</v>
      </c>
      <c r="H24" s="14" t="s">
        <v>27</v>
      </c>
      <c r="I24" s="12" t="s">
        <v>232</v>
      </c>
      <c r="J24" s="12" t="s">
        <v>233</v>
      </c>
      <c r="K24" s="11" t="s">
        <v>28</v>
      </c>
      <c r="L24" s="11" t="s">
        <v>72</v>
      </c>
      <c r="M24" s="11" t="s">
        <v>32</v>
      </c>
      <c r="N24" s="18">
        <v>5</v>
      </c>
      <c r="O24" s="13">
        <f t="shared" si="0"/>
        <v>6.0750000000000002</v>
      </c>
      <c r="P24" s="10">
        <f t="shared" si="1"/>
        <v>1.9950000000000001</v>
      </c>
      <c r="Q24" s="10">
        <f t="shared" si="1"/>
        <v>4.08</v>
      </c>
      <c r="R24" s="10">
        <f t="shared" si="1"/>
        <v>0</v>
      </c>
      <c r="S24" s="10">
        <f t="shared" si="2"/>
        <v>2.0250000000000004</v>
      </c>
      <c r="T24" s="20">
        <v>0.66500000000000004</v>
      </c>
      <c r="U24" s="20">
        <v>1.36</v>
      </c>
      <c r="V24" s="20">
        <v>0</v>
      </c>
      <c r="W24" s="10">
        <f t="shared" si="3"/>
        <v>2.0250000000000004</v>
      </c>
      <c r="X24" s="20">
        <v>0.66500000000000004</v>
      </c>
      <c r="Y24" s="20">
        <v>1.36</v>
      </c>
      <c r="Z24" s="20">
        <v>0</v>
      </c>
      <c r="AA24" s="10">
        <f t="shared" si="4"/>
        <v>2.0250000000000004</v>
      </c>
      <c r="AB24" s="20">
        <v>0.66500000000000004</v>
      </c>
      <c r="AC24" s="20">
        <v>1.36</v>
      </c>
      <c r="AD24" s="20">
        <v>0</v>
      </c>
      <c r="AE24" s="15" t="s">
        <v>55</v>
      </c>
      <c r="AF24" s="11" t="s">
        <v>29</v>
      </c>
      <c r="AG24" s="11" t="s">
        <v>64</v>
      </c>
      <c r="AH24" s="11" t="s">
        <v>184</v>
      </c>
      <c r="AI24" s="14"/>
    </row>
    <row r="25" spans="1:35" ht="15" customHeight="1" x14ac:dyDescent="0.25">
      <c r="A25" s="9" t="s">
        <v>478</v>
      </c>
      <c r="B25" s="11" t="s">
        <v>184</v>
      </c>
      <c r="C25" s="11" t="s">
        <v>27</v>
      </c>
      <c r="D25" s="12" t="s">
        <v>234</v>
      </c>
      <c r="E25" s="11" t="s">
        <v>235</v>
      </c>
      <c r="F25" s="11" t="s">
        <v>68</v>
      </c>
      <c r="G25" s="11" t="s">
        <v>235</v>
      </c>
      <c r="H25" s="14" t="s">
        <v>27</v>
      </c>
      <c r="I25" s="12" t="s">
        <v>236</v>
      </c>
      <c r="J25" s="12" t="s">
        <v>237</v>
      </c>
      <c r="K25" s="11" t="s">
        <v>28</v>
      </c>
      <c r="L25" s="11" t="s">
        <v>72</v>
      </c>
      <c r="M25" s="11" t="s">
        <v>32</v>
      </c>
      <c r="N25" s="18">
        <v>5</v>
      </c>
      <c r="O25" s="13">
        <f t="shared" si="0"/>
        <v>4.0680000000000005</v>
      </c>
      <c r="P25" s="10">
        <f t="shared" si="1"/>
        <v>0.99</v>
      </c>
      <c r="Q25" s="10">
        <f t="shared" si="1"/>
        <v>3.0780000000000003</v>
      </c>
      <c r="R25" s="10">
        <f t="shared" si="1"/>
        <v>0</v>
      </c>
      <c r="S25" s="10">
        <f t="shared" si="2"/>
        <v>1.3560000000000001</v>
      </c>
      <c r="T25" s="20">
        <v>0.33</v>
      </c>
      <c r="U25" s="20">
        <v>1.026</v>
      </c>
      <c r="V25" s="20">
        <v>0</v>
      </c>
      <c r="W25" s="10">
        <f t="shared" si="3"/>
        <v>1.3560000000000001</v>
      </c>
      <c r="X25" s="20">
        <v>0.33</v>
      </c>
      <c r="Y25" s="20">
        <v>1.026</v>
      </c>
      <c r="Z25" s="20">
        <v>0</v>
      </c>
      <c r="AA25" s="10">
        <f t="shared" si="4"/>
        <v>1.3560000000000001</v>
      </c>
      <c r="AB25" s="20">
        <v>0.33</v>
      </c>
      <c r="AC25" s="20">
        <v>1.026</v>
      </c>
      <c r="AD25" s="20">
        <v>0</v>
      </c>
      <c r="AE25" s="15" t="s">
        <v>55</v>
      </c>
      <c r="AF25" s="11" t="s">
        <v>29</v>
      </c>
      <c r="AG25" s="11" t="s">
        <v>64</v>
      </c>
      <c r="AH25" s="11" t="s">
        <v>184</v>
      </c>
      <c r="AI25" s="14"/>
    </row>
    <row r="26" spans="1:35" ht="15" customHeight="1" x14ac:dyDescent="0.25">
      <c r="A26" s="9" t="s">
        <v>479</v>
      </c>
      <c r="B26" s="11" t="s">
        <v>184</v>
      </c>
      <c r="C26" s="11" t="s">
        <v>27</v>
      </c>
      <c r="D26" s="12" t="s">
        <v>48</v>
      </c>
      <c r="E26" s="11" t="s">
        <v>238</v>
      </c>
      <c r="F26" s="11" t="s">
        <v>68</v>
      </c>
      <c r="G26" s="11" t="s">
        <v>238</v>
      </c>
      <c r="H26" s="14" t="s">
        <v>27</v>
      </c>
      <c r="I26" s="12" t="s">
        <v>239</v>
      </c>
      <c r="J26" s="12" t="s">
        <v>240</v>
      </c>
      <c r="K26" s="11" t="s">
        <v>28</v>
      </c>
      <c r="L26" s="11" t="s">
        <v>72</v>
      </c>
      <c r="M26" s="11" t="s">
        <v>32</v>
      </c>
      <c r="N26" s="18">
        <v>10</v>
      </c>
      <c r="O26" s="13">
        <f t="shared" si="0"/>
        <v>8.456999999999999</v>
      </c>
      <c r="P26" s="10">
        <f t="shared" si="1"/>
        <v>2.427</v>
      </c>
      <c r="Q26" s="10">
        <f t="shared" si="1"/>
        <v>6.0299999999999994</v>
      </c>
      <c r="R26" s="10">
        <f t="shared" si="1"/>
        <v>0</v>
      </c>
      <c r="S26" s="10">
        <f t="shared" si="2"/>
        <v>2.819</v>
      </c>
      <c r="T26" s="20">
        <v>0.80900000000000005</v>
      </c>
      <c r="U26" s="20">
        <v>2.0099999999999998</v>
      </c>
      <c r="V26" s="20">
        <v>0</v>
      </c>
      <c r="W26" s="10">
        <f t="shared" si="3"/>
        <v>2.819</v>
      </c>
      <c r="X26" s="20">
        <v>0.80900000000000005</v>
      </c>
      <c r="Y26" s="20">
        <v>2.0099999999999998</v>
      </c>
      <c r="Z26" s="20">
        <v>0</v>
      </c>
      <c r="AA26" s="10">
        <f t="shared" si="4"/>
        <v>2.819</v>
      </c>
      <c r="AB26" s="20">
        <v>0.80900000000000005</v>
      </c>
      <c r="AC26" s="20">
        <v>2.0099999999999998</v>
      </c>
      <c r="AD26" s="20">
        <v>0</v>
      </c>
      <c r="AE26" s="15" t="s">
        <v>55</v>
      </c>
      <c r="AF26" s="11" t="s">
        <v>29</v>
      </c>
      <c r="AG26" s="11" t="s">
        <v>64</v>
      </c>
      <c r="AH26" s="11" t="s">
        <v>184</v>
      </c>
      <c r="AI26" s="14"/>
    </row>
    <row r="27" spans="1:35" ht="15" customHeight="1" x14ac:dyDescent="0.25">
      <c r="A27" s="9" t="s">
        <v>480</v>
      </c>
      <c r="B27" s="11" t="s">
        <v>184</v>
      </c>
      <c r="C27" s="11" t="s">
        <v>27</v>
      </c>
      <c r="D27" s="12" t="s">
        <v>36</v>
      </c>
      <c r="E27" s="11" t="s">
        <v>96</v>
      </c>
      <c r="F27" s="11" t="s">
        <v>68</v>
      </c>
      <c r="G27" s="11" t="s">
        <v>96</v>
      </c>
      <c r="H27" s="14" t="s">
        <v>27</v>
      </c>
      <c r="I27" s="12" t="s">
        <v>241</v>
      </c>
      <c r="J27" s="12" t="s">
        <v>242</v>
      </c>
      <c r="K27" s="11" t="s">
        <v>28</v>
      </c>
      <c r="L27" s="11" t="s">
        <v>72</v>
      </c>
      <c r="M27" s="16" t="s">
        <v>30</v>
      </c>
      <c r="N27" s="18">
        <v>20</v>
      </c>
      <c r="O27" s="13">
        <f t="shared" si="0"/>
        <v>7.6859999999999999</v>
      </c>
      <c r="P27" s="10">
        <f t="shared" si="1"/>
        <v>7.6859999999999999</v>
      </c>
      <c r="Q27" s="10">
        <f t="shared" si="1"/>
        <v>0</v>
      </c>
      <c r="R27" s="10">
        <f t="shared" si="1"/>
        <v>0</v>
      </c>
      <c r="S27" s="10">
        <f t="shared" si="2"/>
        <v>2.5619999999999998</v>
      </c>
      <c r="T27" s="20">
        <v>2.5619999999999998</v>
      </c>
      <c r="U27" s="20">
        <v>0</v>
      </c>
      <c r="V27" s="20">
        <v>0</v>
      </c>
      <c r="W27" s="10">
        <f t="shared" si="3"/>
        <v>2.5619999999999998</v>
      </c>
      <c r="X27" s="20">
        <v>2.5619999999999998</v>
      </c>
      <c r="Y27" s="20">
        <v>0</v>
      </c>
      <c r="Z27" s="20">
        <v>0</v>
      </c>
      <c r="AA27" s="10">
        <f t="shared" si="4"/>
        <v>2.5619999999999998</v>
      </c>
      <c r="AB27" s="20">
        <v>2.5619999999999998</v>
      </c>
      <c r="AC27" s="20">
        <v>0</v>
      </c>
      <c r="AD27" s="20">
        <v>0</v>
      </c>
      <c r="AE27" s="15" t="s">
        <v>55</v>
      </c>
      <c r="AF27" s="11" t="s">
        <v>29</v>
      </c>
      <c r="AG27" s="11" t="s">
        <v>64</v>
      </c>
      <c r="AH27" s="11" t="s">
        <v>184</v>
      </c>
      <c r="AI27" s="14"/>
    </row>
    <row r="28" spans="1:35" ht="15" customHeight="1" x14ac:dyDescent="0.25">
      <c r="A28" s="9" t="s">
        <v>481</v>
      </c>
      <c r="B28" s="11" t="s">
        <v>184</v>
      </c>
      <c r="C28" s="11" t="s">
        <v>27</v>
      </c>
      <c r="D28" s="12" t="s">
        <v>27</v>
      </c>
      <c r="E28" s="11" t="s">
        <v>56</v>
      </c>
      <c r="F28" s="11" t="s">
        <v>68</v>
      </c>
      <c r="G28" s="11" t="s">
        <v>56</v>
      </c>
      <c r="H28" s="14" t="s">
        <v>27</v>
      </c>
      <c r="I28" s="12" t="s">
        <v>243</v>
      </c>
      <c r="J28" s="12" t="s">
        <v>244</v>
      </c>
      <c r="K28" s="11" t="s">
        <v>28</v>
      </c>
      <c r="L28" s="11" t="s">
        <v>72</v>
      </c>
      <c r="M28" s="11" t="s">
        <v>32</v>
      </c>
      <c r="N28" s="18">
        <v>20</v>
      </c>
      <c r="O28" s="13">
        <f t="shared" si="0"/>
        <v>22.113</v>
      </c>
      <c r="P28" s="10">
        <f t="shared" si="1"/>
        <v>5.7990000000000004</v>
      </c>
      <c r="Q28" s="10">
        <f t="shared" si="1"/>
        <v>16.314</v>
      </c>
      <c r="R28" s="10">
        <f t="shared" si="1"/>
        <v>0</v>
      </c>
      <c r="S28" s="10">
        <f t="shared" si="2"/>
        <v>7.3709999999999996</v>
      </c>
      <c r="T28" s="20">
        <v>1.9330000000000001</v>
      </c>
      <c r="U28" s="20">
        <v>5.4379999999999997</v>
      </c>
      <c r="V28" s="20">
        <v>0</v>
      </c>
      <c r="W28" s="10">
        <f t="shared" si="3"/>
        <v>7.3709999999999996</v>
      </c>
      <c r="X28" s="20">
        <v>1.9330000000000001</v>
      </c>
      <c r="Y28" s="20">
        <v>5.4379999999999997</v>
      </c>
      <c r="Z28" s="20">
        <v>0</v>
      </c>
      <c r="AA28" s="10">
        <f t="shared" si="4"/>
        <v>7.3709999999999996</v>
      </c>
      <c r="AB28" s="20">
        <v>1.9330000000000001</v>
      </c>
      <c r="AC28" s="20">
        <v>5.4379999999999997</v>
      </c>
      <c r="AD28" s="20">
        <v>0</v>
      </c>
      <c r="AE28" s="15" t="s">
        <v>55</v>
      </c>
      <c r="AF28" s="11" t="s">
        <v>29</v>
      </c>
      <c r="AG28" s="11" t="s">
        <v>64</v>
      </c>
      <c r="AH28" s="11" t="s">
        <v>184</v>
      </c>
      <c r="AI28" s="14"/>
    </row>
    <row r="29" spans="1:35" ht="15" customHeight="1" x14ac:dyDescent="0.25">
      <c r="A29" s="9" t="s">
        <v>482</v>
      </c>
      <c r="B29" s="11" t="s">
        <v>184</v>
      </c>
      <c r="C29" s="11" t="s">
        <v>27</v>
      </c>
      <c r="D29" s="12" t="s">
        <v>245</v>
      </c>
      <c r="E29" s="11" t="s">
        <v>246</v>
      </c>
      <c r="F29" s="11" t="s">
        <v>68</v>
      </c>
      <c r="G29" s="11" t="s">
        <v>246</v>
      </c>
      <c r="H29" s="14" t="s">
        <v>27</v>
      </c>
      <c r="I29" s="12" t="s">
        <v>247</v>
      </c>
      <c r="J29" s="12" t="s">
        <v>248</v>
      </c>
      <c r="K29" s="11" t="s">
        <v>28</v>
      </c>
      <c r="L29" s="11" t="s">
        <v>72</v>
      </c>
      <c r="M29" s="11" t="s">
        <v>32</v>
      </c>
      <c r="N29" s="18">
        <v>15</v>
      </c>
      <c r="O29" s="13">
        <f t="shared" si="0"/>
        <v>41.828999999999994</v>
      </c>
      <c r="P29" s="10">
        <f t="shared" si="1"/>
        <v>12.315000000000001</v>
      </c>
      <c r="Q29" s="10">
        <f t="shared" si="1"/>
        <v>29.513999999999996</v>
      </c>
      <c r="R29" s="10">
        <f t="shared" si="1"/>
        <v>0</v>
      </c>
      <c r="S29" s="10">
        <f t="shared" si="2"/>
        <v>13.943</v>
      </c>
      <c r="T29" s="20">
        <v>4.1050000000000004</v>
      </c>
      <c r="U29" s="20">
        <v>9.8379999999999992</v>
      </c>
      <c r="V29" s="20">
        <v>0</v>
      </c>
      <c r="W29" s="10">
        <f t="shared" si="3"/>
        <v>13.943</v>
      </c>
      <c r="X29" s="20">
        <v>4.1050000000000004</v>
      </c>
      <c r="Y29" s="20">
        <v>9.8379999999999992</v>
      </c>
      <c r="Z29" s="20">
        <v>0</v>
      </c>
      <c r="AA29" s="10">
        <f t="shared" si="4"/>
        <v>13.943</v>
      </c>
      <c r="AB29" s="20">
        <v>4.1050000000000004</v>
      </c>
      <c r="AC29" s="20">
        <v>9.8379999999999992</v>
      </c>
      <c r="AD29" s="20">
        <v>0</v>
      </c>
      <c r="AE29" s="15" t="s">
        <v>55</v>
      </c>
      <c r="AF29" s="11" t="s">
        <v>29</v>
      </c>
      <c r="AG29" s="11" t="s">
        <v>64</v>
      </c>
      <c r="AH29" s="11" t="s">
        <v>184</v>
      </c>
      <c r="AI29" s="14"/>
    </row>
    <row r="30" spans="1:35" ht="15" customHeight="1" x14ac:dyDescent="0.25">
      <c r="A30" s="9" t="s">
        <v>483</v>
      </c>
      <c r="B30" s="11" t="s">
        <v>184</v>
      </c>
      <c r="C30" s="11" t="s">
        <v>27</v>
      </c>
      <c r="D30" s="12" t="s">
        <v>249</v>
      </c>
      <c r="E30" s="11" t="s">
        <v>250</v>
      </c>
      <c r="F30" s="11" t="s">
        <v>68</v>
      </c>
      <c r="G30" s="11" t="s">
        <v>250</v>
      </c>
      <c r="H30" s="14" t="s">
        <v>27</v>
      </c>
      <c r="I30" s="12" t="s">
        <v>251</v>
      </c>
      <c r="J30" s="12" t="s">
        <v>252</v>
      </c>
      <c r="K30" s="11" t="s">
        <v>28</v>
      </c>
      <c r="L30" s="11" t="s">
        <v>72</v>
      </c>
      <c r="M30" s="11" t="s">
        <v>32</v>
      </c>
      <c r="N30" s="18">
        <v>15</v>
      </c>
      <c r="O30" s="13">
        <f t="shared" si="0"/>
        <v>31.785</v>
      </c>
      <c r="P30" s="10">
        <f t="shared" si="1"/>
        <v>8.6280000000000001</v>
      </c>
      <c r="Q30" s="10">
        <f t="shared" si="1"/>
        <v>23.157</v>
      </c>
      <c r="R30" s="10">
        <f t="shared" si="1"/>
        <v>0</v>
      </c>
      <c r="S30" s="10">
        <f t="shared" si="2"/>
        <v>10.595000000000001</v>
      </c>
      <c r="T30" s="20">
        <v>2.8759999999999999</v>
      </c>
      <c r="U30" s="20">
        <v>7.7190000000000003</v>
      </c>
      <c r="V30" s="20">
        <v>0</v>
      </c>
      <c r="W30" s="10">
        <f t="shared" si="3"/>
        <v>10.595000000000001</v>
      </c>
      <c r="X30" s="20">
        <v>2.8759999999999999</v>
      </c>
      <c r="Y30" s="20">
        <v>7.7190000000000003</v>
      </c>
      <c r="Z30" s="20">
        <v>0</v>
      </c>
      <c r="AA30" s="10">
        <f t="shared" si="4"/>
        <v>10.595000000000001</v>
      </c>
      <c r="AB30" s="20">
        <v>2.8759999999999999</v>
      </c>
      <c r="AC30" s="20">
        <v>7.7190000000000003</v>
      </c>
      <c r="AD30" s="20">
        <v>0</v>
      </c>
      <c r="AE30" s="15" t="s">
        <v>55</v>
      </c>
      <c r="AF30" s="11" t="s">
        <v>29</v>
      </c>
      <c r="AG30" s="11" t="s">
        <v>64</v>
      </c>
      <c r="AH30" s="11" t="s">
        <v>184</v>
      </c>
      <c r="AI30" s="14"/>
    </row>
    <row r="31" spans="1:35" ht="15" customHeight="1" x14ac:dyDescent="0.25">
      <c r="A31" s="9" t="s">
        <v>484</v>
      </c>
      <c r="B31" s="11" t="s">
        <v>184</v>
      </c>
      <c r="C31" s="11" t="s">
        <v>27</v>
      </c>
      <c r="D31" s="12" t="s">
        <v>27</v>
      </c>
      <c r="E31" s="11" t="s">
        <v>253</v>
      </c>
      <c r="F31" s="11" t="s">
        <v>68</v>
      </c>
      <c r="G31" s="11" t="s">
        <v>253</v>
      </c>
      <c r="H31" s="14" t="s">
        <v>27</v>
      </c>
      <c r="I31" s="12" t="s">
        <v>254</v>
      </c>
      <c r="J31" s="12" t="s">
        <v>255</v>
      </c>
      <c r="K31" s="11" t="s">
        <v>28</v>
      </c>
      <c r="L31" s="11" t="s">
        <v>72</v>
      </c>
      <c r="M31" s="11" t="s">
        <v>32</v>
      </c>
      <c r="N31" s="18">
        <v>5</v>
      </c>
      <c r="O31" s="13">
        <f t="shared" si="0"/>
        <v>21.747</v>
      </c>
      <c r="P31" s="10">
        <f t="shared" si="1"/>
        <v>6.2549999999999999</v>
      </c>
      <c r="Q31" s="10">
        <f t="shared" si="1"/>
        <v>15.491999999999999</v>
      </c>
      <c r="R31" s="10">
        <f t="shared" si="1"/>
        <v>0</v>
      </c>
      <c r="S31" s="10">
        <f t="shared" si="2"/>
        <v>7.2489999999999997</v>
      </c>
      <c r="T31" s="20">
        <v>2.085</v>
      </c>
      <c r="U31" s="20">
        <v>5.1639999999999997</v>
      </c>
      <c r="V31" s="20">
        <v>0</v>
      </c>
      <c r="W31" s="10">
        <f t="shared" si="3"/>
        <v>7.2489999999999997</v>
      </c>
      <c r="X31" s="20">
        <v>2.085</v>
      </c>
      <c r="Y31" s="20">
        <v>5.1639999999999997</v>
      </c>
      <c r="Z31" s="20">
        <v>0</v>
      </c>
      <c r="AA31" s="10">
        <f t="shared" si="4"/>
        <v>7.2489999999999997</v>
      </c>
      <c r="AB31" s="20">
        <v>2.085</v>
      </c>
      <c r="AC31" s="20">
        <v>5.1639999999999997</v>
      </c>
      <c r="AD31" s="20">
        <v>0</v>
      </c>
      <c r="AE31" s="15" t="s">
        <v>55</v>
      </c>
      <c r="AF31" s="11" t="s">
        <v>29</v>
      </c>
      <c r="AG31" s="11" t="s">
        <v>64</v>
      </c>
      <c r="AH31" s="11" t="s">
        <v>184</v>
      </c>
      <c r="AI31" s="14"/>
    </row>
    <row r="32" spans="1:35" ht="15" customHeight="1" x14ac:dyDescent="0.25">
      <c r="A32" s="9" t="s">
        <v>485</v>
      </c>
      <c r="B32" s="11" t="s">
        <v>184</v>
      </c>
      <c r="C32" s="11" t="s">
        <v>63</v>
      </c>
      <c r="D32" s="12" t="s">
        <v>38</v>
      </c>
      <c r="E32" s="11" t="s">
        <v>69</v>
      </c>
      <c r="F32" s="11" t="s">
        <v>68</v>
      </c>
      <c r="G32" s="11" t="s">
        <v>69</v>
      </c>
      <c r="H32" s="14" t="s">
        <v>27</v>
      </c>
      <c r="I32" s="12" t="s">
        <v>256</v>
      </c>
      <c r="J32" s="12" t="s">
        <v>257</v>
      </c>
      <c r="K32" s="11" t="s">
        <v>28</v>
      </c>
      <c r="L32" s="11" t="s">
        <v>72</v>
      </c>
      <c r="M32" s="11" t="s">
        <v>46</v>
      </c>
      <c r="N32" s="18">
        <v>5</v>
      </c>
      <c r="O32" s="13">
        <f t="shared" si="0"/>
        <v>0.40500000000000003</v>
      </c>
      <c r="P32" s="10">
        <f t="shared" si="1"/>
        <v>0.40500000000000003</v>
      </c>
      <c r="Q32" s="10">
        <f t="shared" si="1"/>
        <v>0</v>
      </c>
      <c r="R32" s="10">
        <f t="shared" si="1"/>
        <v>0</v>
      </c>
      <c r="S32" s="10">
        <f t="shared" si="2"/>
        <v>0.13500000000000001</v>
      </c>
      <c r="T32" s="20">
        <v>0.13500000000000001</v>
      </c>
      <c r="U32" s="20">
        <v>0</v>
      </c>
      <c r="V32" s="20">
        <v>0</v>
      </c>
      <c r="W32" s="10">
        <f t="shared" si="3"/>
        <v>0.13500000000000001</v>
      </c>
      <c r="X32" s="20">
        <v>0.13500000000000001</v>
      </c>
      <c r="Y32" s="20">
        <v>0</v>
      </c>
      <c r="Z32" s="20">
        <v>0</v>
      </c>
      <c r="AA32" s="10">
        <f t="shared" si="4"/>
        <v>0.13500000000000001</v>
      </c>
      <c r="AB32" s="20">
        <v>0.13500000000000001</v>
      </c>
      <c r="AC32" s="20">
        <v>0</v>
      </c>
      <c r="AD32" s="20">
        <v>0</v>
      </c>
      <c r="AE32" s="15" t="s">
        <v>55</v>
      </c>
      <c r="AF32" s="11" t="s">
        <v>29</v>
      </c>
      <c r="AG32" s="11" t="s">
        <v>64</v>
      </c>
      <c r="AH32" s="11" t="s">
        <v>184</v>
      </c>
      <c r="AI32" s="14"/>
    </row>
    <row r="33" spans="1:35" ht="15" customHeight="1" x14ac:dyDescent="0.25">
      <c r="A33" s="9" t="s">
        <v>486</v>
      </c>
      <c r="B33" s="11" t="s">
        <v>184</v>
      </c>
      <c r="C33" s="11" t="s">
        <v>27</v>
      </c>
      <c r="D33" s="12" t="s">
        <v>153</v>
      </c>
      <c r="E33" s="11" t="s">
        <v>173</v>
      </c>
      <c r="F33" s="11" t="s">
        <v>68</v>
      </c>
      <c r="G33" s="11" t="s">
        <v>173</v>
      </c>
      <c r="H33" s="14" t="s">
        <v>27</v>
      </c>
      <c r="I33" s="12" t="s">
        <v>258</v>
      </c>
      <c r="J33" s="12" t="s">
        <v>259</v>
      </c>
      <c r="K33" s="11" t="s">
        <v>28</v>
      </c>
      <c r="L33" s="11" t="s">
        <v>72</v>
      </c>
      <c r="M33" s="11" t="s">
        <v>46</v>
      </c>
      <c r="N33" s="18">
        <v>5</v>
      </c>
      <c r="O33" s="13">
        <f t="shared" si="0"/>
        <v>4.4039999999999999</v>
      </c>
      <c r="P33" s="10">
        <f t="shared" si="1"/>
        <v>4.4039999999999999</v>
      </c>
      <c r="Q33" s="10">
        <f t="shared" si="1"/>
        <v>0</v>
      </c>
      <c r="R33" s="10">
        <f t="shared" si="1"/>
        <v>0</v>
      </c>
      <c r="S33" s="10">
        <f t="shared" si="2"/>
        <v>1.468</v>
      </c>
      <c r="T33" s="20">
        <v>1.468</v>
      </c>
      <c r="U33" s="20">
        <v>0</v>
      </c>
      <c r="V33" s="20">
        <v>0</v>
      </c>
      <c r="W33" s="10">
        <f t="shared" si="3"/>
        <v>1.468</v>
      </c>
      <c r="X33" s="20">
        <v>1.468</v>
      </c>
      <c r="Y33" s="20">
        <v>0</v>
      </c>
      <c r="Z33" s="20">
        <v>0</v>
      </c>
      <c r="AA33" s="10">
        <f t="shared" si="4"/>
        <v>1.468</v>
      </c>
      <c r="AB33" s="20">
        <v>1.468</v>
      </c>
      <c r="AC33" s="20">
        <v>0</v>
      </c>
      <c r="AD33" s="20">
        <v>0</v>
      </c>
      <c r="AE33" s="15" t="s">
        <v>55</v>
      </c>
      <c r="AF33" s="11" t="s">
        <v>29</v>
      </c>
      <c r="AG33" s="11" t="s">
        <v>64</v>
      </c>
      <c r="AH33" s="11" t="s">
        <v>184</v>
      </c>
      <c r="AI33" s="14"/>
    </row>
    <row r="34" spans="1:35" ht="15" customHeight="1" x14ac:dyDescent="0.25">
      <c r="A34" s="9" t="s">
        <v>487</v>
      </c>
      <c r="B34" s="11" t="s">
        <v>184</v>
      </c>
      <c r="C34" s="11" t="s">
        <v>209</v>
      </c>
      <c r="D34" s="12" t="s">
        <v>260</v>
      </c>
      <c r="E34" s="11" t="s">
        <v>69</v>
      </c>
      <c r="F34" s="11" t="s">
        <v>68</v>
      </c>
      <c r="G34" s="11" t="s">
        <v>69</v>
      </c>
      <c r="H34" s="14" t="s">
        <v>27</v>
      </c>
      <c r="I34" s="12" t="s">
        <v>261</v>
      </c>
      <c r="J34" s="12" t="s">
        <v>262</v>
      </c>
      <c r="K34" s="11" t="s">
        <v>28</v>
      </c>
      <c r="L34" s="11" t="s">
        <v>72</v>
      </c>
      <c r="M34" s="11" t="s">
        <v>46</v>
      </c>
      <c r="N34" s="18">
        <v>5</v>
      </c>
      <c r="O34" s="13">
        <f t="shared" si="0"/>
        <v>5.3999999999999992E-2</v>
      </c>
      <c r="P34" s="10">
        <f t="shared" si="1"/>
        <v>5.3999999999999992E-2</v>
      </c>
      <c r="Q34" s="10">
        <f t="shared" si="1"/>
        <v>0</v>
      </c>
      <c r="R34" s="10">
        <f t="shared" si="1"/>
        <v>0</v>
      </c>
      <c r="S34" s="10">
        <f t="shared" si="2"/>
        <v>1.7999999999999999E-2</v>
      </c>
      <c r="T34" s="20">
        <v>1.7999999999999999E-2</v>
      </c>
      <c r="U34" s="20">
        <v>0</v>
      </c>
      <c r="V34" s="20">
        <v>0</v>
      </c>
      <c r="W34" s="10">
        <f t="shared" si="3"/>
        <v>1.7999999999999999E-2</v>
      </c>
      <c r="X34" s="20">
        <v>1.7999999999999999E-2</v>
      </c>
      <c r="Y34" s="20">
        <v>0</v>
      </c>
      <c r="Z34" s="20">
        <v>0</v>
      </c>
      <c r="AA34" s="10">
        <f t="shared" si="4"/>
        <v>1.7999999999999999E-2</v>
      </c>
      <c r="AB34" s="20">
        <v>1.7999999999999999E-2</v>
      </c>
      <c r="AC34" s="20">
        <v>0</v>
      </c>
      <c r="AD34" s="20">
        <v>0</v>
      </c>
      <c r="AE34" s="15" t="s">
        <v>55</v>
      </c>
      <c r="AF34" s="11" t="s">
        <v>29</v>
      </c>
      <c r="AG34" s="11" t="s">
        <v>64</v>
      </c>
      <c r="AH34" s="11" t="s">
        <v>184</v>
      </c>
      <c r="AI34" s="14"/>
    </row>
  </sheetData>
  <autoFilter ref="A9:AI34" xr:uid="{2CC70BCE-9E35-4D7C-A10F-20712AC2F1E1}"/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6DB1F-F383-4098-B143-C34E1D8E1F1A}">
  <sheetPr>
    <pageSetUpPr fitToPage="1"/>
  </sheetPr>
  <dimension ref="A1:AI11"/>
  <sheetViews>
    <sheetView topLeftCell="A4"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25.140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263</v>
      </c>
      <c r="C10" s="11" t="s">
        <v>264</v>
      </c>
      <c r="D10" s="12" t="s">
        <v>265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266</v>
      </c>
      <c r="J10" s="12" t="s">
        <v>267</v>
      </c>
      <c r="K10" s="11" t="s">
        <v>28</v>
      </c>
      <c r="L10" s="11" t="s">
        <v>72</v>
      </c>
      <c r="M10" s="11" t="s">
        <v>32</v>
      </c>
      <c r="N10" s="18">
        <v>3</v>
      </c>
      <c r="O10" s="13">
        <f t="shared" ref="O10:O11" si="0">P10+Q10+R10</f>
        <v>3.0000000000000002E-2</v>
      </c>
      <c r="P10" s="10">
        <f t="shared" ref="P10:R11" si="1">T10+X10+AB10</f>
        <v>1.2E-2</v>
      </c>
      <c r="Q10" s="10">
        <f t="shared" si="1"/>
        <v>1.8000000000000002E-2</v>
      </c>
      <c r="R10" s="10">
        <f t="shared" si="1"/>
        <v>0</v>
      </c>
      <c r="S10" s="10">
        <f t="shared" ref="S10:S11" si="2">T10+U10+V10</f>
        <v>0.01</v>
      </c>
      <c r="T10" s="20">
        <v>4.0000000000000001E-3</v>
      </c>
      <c r="U10" s="20">
        <v>6.0000000000000001E-3</v>
      </c>
      <c r="V10" s="20">
        <v>0</v>
      </c>
      <c r="W10" s="10">
        <f t="shared" ref="W10:W11" si="3">X10+Y10+Z10</f>
        <v>0.01</v>
      </c>
      <c r="X10" s="20">
        <v>4.0000000000000001E-3</v>
      </c>
      <c r="Y10" s="20">
        <v>6.0000000000000001E-3</v>
      </c>
      <c r="Z10" s="20">
        <v>0</v>
      </c>
      <c r="AA10" s="10">
        <f t="shared" ref="AA10:AA11" si="4">AB10+AC10+AD10</f>
        <v>0.01</v>
      </c>
      <c r="AB10" s="20">
        <v>4.0000000000000001E-3</v>
      </c>
      <c r="AC10" s="20">
        <v>6.0000000000000001E-3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263</v>
      </c>
      <c r="AI10" s="14"/>
    </row>
    <row r="11" spans="1:35" ht="15" customHeight="1" x14ac:dyDescent="0.25">
      <c r="A11" s="9" t="s">
        <v>464</v>
      </c>
      <c r="B11" s="11" t="s">
        <v>263</v>
      </c>
      <c r="C11" s="11" t="s">
        <v>268</v>
      </c>
      <c r="D11" s="12" t="s">
        <v>269</v>
      </c>
      <c r="E11" s="11" t="s">
        <v>69</v>
      </c>
      <c r="F11" s="11" t="s">
        <v>68</v>
      </c>
      <c r="G11" s="11" t="s">
        <v>69</v>
      </c>
      <c r="H11" s="14" t="s">
        <v>27</v>
      </c>
      <c r="I11" s="12" t="s">
        <v>270</v>
      </c>
      <c r="J11" s="12" t="s">
        <v>271</v>
      </c>
      <c r="K11" s="11" t="s">
        <v>28</v>
      </c>
      <c r="L11" s="11" t="s">
        <v>72</v>
      </c>
      <c r="M11" s="11" t="s">
        <v>32</v>
      </c>
      <c r="N11" s="18">
        <v>40</v>
      </c>
      <c r="O11" s="13">
        <f t="shared" si="0"/>
        <v>71.165999999999997</v>
      </c>
      <c r="P11" s="10">
        <f t="shared" si="1"/>
        <v>22.263000000000002</v>
      </c>
      <c r="Q11" s="10">
        <f t="shared" si="1"/>
        <v>48.902999999999992</v>
      </c>
      <c r="R11" s="10">
        <f t="shared" si="1"/>
        <v>0</v>
      </c>
      <c r="S11" s="10">
        <f t="shared" si="2"/>
        <v>23.721999999999998</v>
      </c>
      <c r="T11" s="20">
        <v>7.4210000000000003</v>
      </c>
      <c r="U11" s="20">
        <v>16.300999999999998</v>
      </c>
      <c r="V11" s="20">
        <v>0</v>
      </c>
      <c r="W11" s="10">
        <f t="shared" si="3"/>
        <v>23.721999999999998</v>
      </c>
      <c r="X11" s="20">
        <v>7.4210000000000003</v>
      </c>
      <c r="Y11" s="20">
        <v>16.300999999999998</v>
      </c>
      <c r="Z11" s="20">
        <v>0</v>
      </c>
      <c r="AA11" s="10">
        <f t="shared" si="4"/>
        <v>23.721999999999998</v>
      </c>
      <c r="AB11" s="20">
        <v>7.4210000000000003</v>
      </c>
      <c r="AC11" s="20">
        <v>16.300999999999998</v>
      </c>
      <c r="AD11" s="20">
        <v>0</v>
      </c>
      <c r="AE11" s="15" t="s">
        <v>55</v>
      </c>
      <c r="AF11" s="11" t="s">
        <v>29</v>
      </c>
      <c r="AG11" s="11" t="s">
        <v>64</v>
      </c>
      <c r="AH11" s="11" t="s">
        <v>263</v>
      </c>
      <c r="AI11" s="14"/>
    </row>
  </sheetData>
  <autoFilter ref="A9:AI11" xr:uid="{458B250A-C059-4315-843C-EC16A7BD1ED1}"/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7D3F-C03D-4AA3-8220-0E23CA772193}">
  <sheetPr>
    <pageSetUpPr fitToPage="1"/>
  </sheetPr>
  <dimension ref="A1:AI10"/>
  <sheetViews>
    <sheetView workbookViewId="0">
      <selection activeCell="C14" sqref="C14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23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272</v>
      </c>
      <c r="C10" s="11" t="s">
        <v>63</v>
      </c>
      <c r="D10" s="12" t="s">
        <v>58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273</v>
      </c>
      <c r="J10" s="12" t="s">
        <v>274</v>
      </c>
      <c r="K10" s="11" t="s">
        <v>28</v>
      </c>
      <c r="L10" s="11" t="s">
        <v>72</v>
      </c>
      <c r="M10" s="11" t="s">
        <v>32</v>
      </c>
      <c r="N10" s="18">
        <v>40</v>
      </c>
      <c r="O10" s="13">
        <f t="shared" ref="O10" si="0">P10+Q10+R10</f>
        <v>123.804</v>
      </c>
      <c r="P10" s="10">
        <f t="shared" ref="P10:R10" si="1">T10+X10+AB10</f>
        <v>43.164000000000001</v>
      </c>
      <c r="Q10" s="10">
        <f t="shared" si="1"/>
        <v>80.64</v>
      </c>
      <c r="R10" s="10">
        <f t="shared" si="1"/>
        <v>0</v>
      </c>
      <c r="S10" s="10">
        <f t="shared" ref="S10" si="2">T10+U10+V10</f>
        <v>41.268000000000001</v>
      </c>
      <c r="T10" s="20">
        <v>14.388</v>
      </c>
      <c r="U10" s="20">
        <v>26.88</v>
      </c>
      <c r="V10" s="20">
        <v>0</v>
      </c>
      <c r="W10" s="10">
        <f t="shared" ref="W10" si="3">X10+Y10+Z10</f>
        <v>41.268000000000001</v>
      </c>
      <c r="X10" s="20">
        <v>14.388</v>
      </c>
      <c r="Y10" s="20">
        <v>26.88</v>
      </c>
      <c r="Z10" s="20">
        <v>0</v>
      </c>
      <c r="AA10" s="10">
        <f t="shared" ref="AA10" si="4">AB10+AC10+AD10</f>
        <v>41.268000000000001</v>
      </c>
      <c r="AB10" s="20">
        <v>14.388</v>
      </c>
      <c r="AC10" s="20">
        <v>26.88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272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41631-BD1C-4528-A456-3DB5F4761CDA}">
  <sheetPr>
    <pageSetUpPr fitToPage="1"/>
  </sheetPr>
  <dimension ref="A1:AI11"/>
  <sheetViews>
    <sheetView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22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275</v>
      </c>
      <c r="C10" s="11" t="s">
        <v>27</v>
      </c>
      <c r="D10" s="12" t="s">
        <v>213</v>
      </c>
      <c r="E10" s="11" t="s">
        <v>231</v>
      </c>
      <c r="F10" s="11" t="s">
        <v>68</v>
      </c>
      <c r="G10" s="11" t="s">
        <v>231</v>
      </c>
      <c r="H10" s="14" t="s">
        <v>27</v>
      </c>
      <c r="I10" s="12" t="s">
        <v>276</v>
      </c>
      <c r="J10" s="12" t="s">
        <v>277</v>
      </c>
      <c r="K10" s="11" t="s">
        <v>28</v>
      </c>
      <c r="L10" s="11" t="s">
        <v>72</v>
      </c>
      <c r="M10" s="11" t="s">
        <v>32</v>
      </c>
      <c r="N10" s="18">
        <v>15</v>
      </c>
      <c r="O10" s="13">
        <f t="shared" ref="O10:O11" si="0">P10+Q10+R10</f>
        <v>20.127000000000002</v>
      </c>
      <c r="P10" s="10">
        <f t="shared" ref="P10:R11" si="1">T10+X10+AB10</f>
        <v>7.1820000000000004</v>
      </c>
      <c r="Q10" s="10">
        <f t="shared" si="1"/>
        <v>12.945</v>
      </c>
      <c r="R10" s="10">
        <f t="shared" si="1"/>
        <v>0</v>
      </c>
      <c r="S10" s="10">
        <f t="shared" ref="S10:S11" si="2">T10+U10+V10</f>
        <v>6.7090000000000005</v>
      </c>
      <c r="T10" s="20">
        <v>2.3940000000000001</v>
      </c>
      <c r="U10" s="20">
        <v>4.3150000000000004</v>
      </c>
      <c r="V10" s="20">
        <v>0</v>
      </c>
      <c r="W10" s="10">
        <f t="shared" ref="W10:W11" si="3">X10+Y10+Z10</f>
        <v>6.7090000000000005</v>
      </c>
      <c r="X10" s="20">
        <v>2.3940000000000001</v>
      </c>
      <c r="Y10" s="20">
        <v>4.3150000000000004</v>
      </c>
      <c r="Z10" s="20">
        <v>0</v>
      </c>
      <c r="AA10" s="10">
        <f t="shared" ref="AA10:AA11" si="4">AB10+AC10+AD10</f>
        <v>6.7090000000000005</v>
      </c>
      <c r="AB10" s="20">
        <v>2.3940000000000001</v>
      </c>
      <c r="AC10" s="20">
        <v>4.3150000000000004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275</v>
      </c>
      <c r="AI10" s="14"/>
    </row>
    <row r="11" spans="1:35" ht="15" customHeight="1" x14ac:dyDescent="0.25">
      <c r="A11" s="9" t="s">
        <v>464</v>
      </c>
      <c r="B11" s="11" t="s">
        <v>275</v>
      </c>
      <c r="C11" s="11" t="s">
        <v>27</v>
      </c>
      <c r="D11" s="12" t="s">
        <v>278</v>
      </c>
      <c r="E11" s="11" t="s">
        <v>231</v>
      </c>
      <c r="F11" s="11" t="s">
        <v>68</v>
      </c>
      <c r="G11" s="11" t="s">
        <v>231</v>
      </c>
      <c r="H11" s="14" t="s">
        <v>27</v>
      </c>
      <c r="I11" s="12" t="s">
        <v>279</v>
      </c>
      <c r="J11" s="12" t="s">
        <v>280</v>
      </c>
      <c r="K11" s="11" t="s">
        <v>28</v>
      </c>
      <c r="L11" s="11" t="s">
        <v>72</v>
      </c>
      <c r="M11" s="11" t="s">
        <v>32</v>
      </c>
      <c r="N11" s="18">
        <v>5</v>
      </c>
      <c r="O11" s="13">
        <f t="shared" si="0"/>
        <v>6.0660000000000007</v>
      </c>
      <c r="P11" s="10">
        <f t="shared" si="1"/>
        <v>3.3420000000000005</v>
      </c>
      <c r="Q11" s="10">
        <f t="shared" si="1"/>
        <v>2.7240000000000002</v>
      </c>
      <c r="R11" s="10">
        <f t="shared" si="1"/>
        <v>0</v>
      </c>
      <c r="S11" s="10">
        <f t="shared" si="2"/>
        <v>2.0220000000000002</v>
      </c>
      <c r="T11" s="20">
        <v>1.1140000000000001</v>
      </c>
      <c r="U11" s="20">
        <v>0.90800000000000003</v>
      </c>
      <c r="V11" s="20">
        <v>0</v>
      </c>
      <c r="W11" s="10">
        <f t="shared" si="3"/>
        <v>2.0220000000000002</v>
      </c>
      <c r="X11" s="20">
        <v>1.1140000000000001</v>
      </c>
      <c r="Y11" s="20">
        <v>0.90800000000000003</v>
      </c>
      <c r="Z11" s="20">
        <v>0</v>
      </c>
      <c r="AA11" s="10">
        <f t="shared" si="4"/>
        <v>2.0220000000000002</v>
      </c>
      <c r="AB11" s="20">
        <v>1.1140000000000001</v>
      </c>
      <c r="AC11" s="20">
        <v>0.90800000000000003</v>
      </c>
      <c r="AD11" s="20">
        <v>0</v>
      </c>
      <c r="AE11" s="15" t="s">
        <v>55</v>
      </c>
      <c r="AF11" s="11" t="s">
        <v>29</v>
      </c>
      <c r="AG11" s="11" t="s">
        <v>64</v>
      </c>
      <c r="AH11" s="11" t="s">
        <v>275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12E06-A72C-4619-B451-131ADBE9DE1E}">
  <sheetPr>
    <pageSetUpPr fitToPage="1"/>
  </sheetPr>
  <dimension ref="A1:AI13"/>
  <sheetViews>
    <sheetView topLeftCell="A5" workbookViewId="0">
      <selection activeCell="A13" sqref="A13"/>
    </sheetView>
  </sheetViews>
  <sheetFormatPr defaultRowHeight="15" x14ac:dyDescent="0.25"/>
  <cols>
    <col min="1" max="1" width="7.5703125" style="1" bestFit="1" customWidth="1"/>
    <col min="2" max="2" width="49.570312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8.85546875" style="1" bestFit="1" customWidth="1"/>
    <col min="34" max="34" width="49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281</v>
      </c>
      <c r="C10" s="11" t="s">
        <v>282</v>
      </c>
      <c r="D10" s="12" t="s">
        <v>283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284</v>
      </c>
      <c r="J10" s="12" t="s">
        <v>285</v>
      </c>
      <c r="K10" s="11" t="s">
        <v>28</v>
      </c>
      <c r="L10" s="11" t="s">
        <v>72</v>
      </c>
      <c r="M10" s="11" t="s">
        <v>47</v>
      </c>
      <c r="N10" s="18">
        <v>55</v>
      </c>
      <c r="O10" s="13">
        <f t="shared" ref="O10:O13" si="0">P10+Q10+R10</f>
        <v>247.71899999999999</v>
      </c>
      <c r="P10" s="10">
        <f t="shared" ref="P10:R13" si="1">T10+X10+AB10</f>
        <v>247.71899999999999</v>
      </c>
      <c r="Q10" s="10">
        <f t="shared" si="1"/>
        <v>0</v>
      </c>
      <c r="R10" s="10">
        <f t="shared" si="1"/>
        <v>0</v>
      </c>
      <c r="S10" s="10">
        <f t="shared" ref="S10:S13" si="2">T10+U10+V10</f>
        <v>82.572999999999993</v>
      </c>
      <c r="T10" s="20">
        <v>82.572999999999993</v>
      </c>
      <c r="U10" s="20">
        <v>0</v>
      </c>
      <c r="V10" s="20">
        <v>0</v>
      </c>
      <c r="W10" s="10">
        <f t="shared" ref="W10:W13" si="3">X10+Y10+Z10</f>
        <v>82.572999999999993</v>
      </c>
      <c r="X10" s="20">
        <v>82.572999999999993</v>
      </c>
      <c r="Y10" s="20">
        <v>0</v>
      </c>
      <c r="Z10" s="20">
        <v>0</v>
      </c>
      <c r="AA10" s="10">
        <f t="shared" ref="AA10:AA13" si="4">AB10+AC10+AD10</f>
        <v>82.572999999999993</v>
      </c>
      <c r="AB10" s="20">
        <v>82.572999999999993</v>
      </c>
      <c r="AC10" s="20">
        <v>0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286</v>
      </c>
      <c r="AI10" s="14"/>
    </row>
    <row r="11" spans="1:35" ht="15" customHeight="1" x14ac:dyDescent="0.25">
      <c r="A11" s="9" t="s">
        <v>464</v>
      </c>
      <c r="B11" s="11" t="s">
        <v>286</v>
      </c>
      <c r="C11" s="11" t="s">
        <v>282</v>
      </c>
      <c r="D11" s="12" t="s">
        <v>57</v>
      </c>
      <c r="E11" s="11" t="s">
        <v>69</v>
      </c>
      <c r="F11" s="11" t="s">
        <v>68</v>
      </c>
      <c r="G11" s="11" t="s">
        <v>69</v>
      </c>
      <c r="H11" s="14" t="s">
        <v>27</v>
      </c>
      <c r="I11" s="12" t="s">
        <v>287</v>
      </c>
      <c r="J11" s="12" t="s">
        <v>288</v>
      </c>
      <c r="K11" s="11" t="s">
        <v>28</v>
      </c>
      <c r="L11" s="11" t="s">
        <v>72</v>
      </c>
      <c r="M11" s="11" t="s">
        <v>32</v>
      </c>
      <c r="N11" s="18">
        <v>40</v>
      </c>
      <c r="O11" s="13">
        <f t="shared" si="0"/>
        <v>197.49900000000002</v>
      </c>
      <c r="P11" s="10">
        <f t="shared" si="1"/>
        <v>74.061000000000007</v>
      </c>
      <c r="Q11" s="10">
        <f t="shared" si="1"/>
        <v>123.438</v>
      </c>
      <c r="R11" s="10">
        <f t="shared" si="1"/>
        <v>0</v>
      </c>
      <c r="S11" s="10">
        <f t="shared" si="2"/>
        <v>65.832999999999998</v>
      </c>
      <c r="T11" s="20">
        <v>24.687000000000001</v>
      </c>
      <c r="U11" s="20">
        <v>41.146000000000001</v>
      </c>
      <c r="V11" s="20">
        <v>0</v>
      </c>
      <c r="W11" s="10">
        <f t="shared" si="3"/>
        <v>65.832999999999998</v>
      </c>
      <c r="X11" s="20">
        <v>24.687000000000001</v>
      </c>
      <c r="Y11" s="20">
        <v>41.146000000000001</v>
      </c>
      <c r="Z11" s="20">
        <v>0</v>
      </c>
      <c r="AA11" s="10">
        <f t="shared" si="4"/>
        <v>65.832999999999998</v>
      </c>
      <c r="AB11" s="20">
        <v>24.687000000000001</v>
      </c>
      <c r="AC11" s="20">
        <v>41.146000000000001</v>
      </c>
      <c r="AD11" s="20">
        <v>0</v>
      </c>
      <c r="AE11" s="15" t="s">
        <v>55</v>
      </c>
      <c r="AF11" s="11" t="s">
        <v>29</v>
      </c>
      <c r="AG11" s="11" t="s">
        <v>64</v>
      </c>
      <c r="AH11" s="11" t="s">
        <v>286</v>
      </c>
      <c r="AI11" s="14"/>
    </row>
    <row r="12" spans="1:35" ht="15" customHeight="1" x14ac:dyDescent="0.25">
      <c r="A12" s="9" t="s">
        <v>465</v>
      </c>
      <c r="B12" s="11" t="s">
        <v>286</v>
      </c>
      <c r="C12" s="11" t="s">
        <v>27</v>
      </c>
      <c r="D12" s="12" t="s">
        <v>60</v>
      </c>
      <c r="E12" s="11" t="s">
        <v>162</v>
      </c>
      <c r="F12" s="11" t="s">
        <v>68</v>
      </c>
      <c r="G12" s="11" t="s">
        <v>162</v>
      </c>
      <c r="H12" s="14" t="s">
        <v>27</v>
      </c>
      <c r="I12" s="12" t="s">
        <v>289</v>
      </c>
      <c r="J12" s="12" t="s">
        <v>290</v>
      </c>
      <c r="K12" s="11" t="s">
        <v>28</v>
      </c>
      <c r="L12" s="11" t="s">
        <v>72</v>
      </c>
      <c r="M12" s="11" t="s">
        <v>32</v>
      </c>
      <c r="N12" s="18">
        <v>20</v>
      </c>
      <c r="O12" s="13">
        <f t="shared" si="0"/>
        <v>10.707000000000001</v>
      </c>
      <c r="P12" s="10">
        <f t="shared" si="1"/>
        <v>4.8120000000000003</v>
      </c>
      <c r="Q12" s="10">
        <f t="shared" si="1"/>
        <v>5.8950000000000005</v>
      </c>
      <c r="R12" s="10">
        <f t="shared" si="1"/>
        <v>0</v>
      </c>
      <c r="S12" s="10">
        <f t="shared" si="2"/>
        <v>3.569</v>
      </c>
      <c r="T12" s="20">
        <v>1.6040000000000001</v>
      </c>
      <c r="U12" s="20">
        <v>1.9650000000000001</v>
      </c>
      <c r="V12" s="20">
        <v>0</v>
      </c>
      <c r="W12" s="10">
        <f t="shared" si="3"/>
        <v>3.569</v>
      </c>
      <c r="X12" s="20">
        <v>1.6040000000000001</v>
      </c>
      <c r="Y12" s="20">
        <v>1.9650000000000001</v>
      </c>
      <c r="Z12" s="20">
        <v>0</v>
      </c>
      <c r="AA12" s="10">
        <f t="shared" si="4"/>
        <v>3.569</v>
      </c>
      <c r="AB12" s="20">
        <v>1.6040000000000001</v>
      </c>
      <c r="AC12" s="20">
        <v>1.9650000000000001</v>
      </c>
      <c r="AD12" s="20">
        <v>0</v>
      </c>
      <c r="AE12" s="15" t="s">
        <v>55</v>
      </c>
      <c r="AF12" s="11" t="s">
        <v>29</v>
      </c>
      <c r="AG12" s="11" t="s">
        <v>64</v>
      </c>
      <c r="AH12" s="11" t="s">
        <v>286</v>
      </c>
      <c r="AI12" s="14"/>
    </row>
    <row r="13" spans="1:35" ht="15" customHeight="1" x14ac:dyDescent="0.25">
      <c r="A13" s="9" t="s">
        <v>466</v>
      </c>
      <c r="B13" s="11" t="s">
        <v>286</v>
      </c>
      <c r="C13" s="11" t="s">
        <v>27</v>
      </c>
      <c r="D13" s="12" t="s">
        <v>49</v>
      </c>
      <c r="E13" s="11" t="s">
        <v>238</v>
      </c>
      <c r="F13" s="11" t="s">
        <v>68</v>
      </c>
      <c r="G13" s="11" t="s">
        <v>238</v>
      </c>
      <c r="H13" s="14" t="s">
        <v>27</v>
      </c>
      <c r="I13" s="12" t="s">
        <v>291</v>
      </c>
      <c r="J13" s="12" t="s">
        <v>292</v>
      </c>
      <c r="K13" s="11" t="s">
        <v>28</v>
      </c>
      <c r="L13" s="11" t="s">
        <v>72</v>
      </c>
      <c r="M13" s="11" t="s">
        <v>32</v>
      </c>
      <c r="N13" s="18">
        <v>15</v>
      </c>
      <c r="O13" s="13">
        <f t="shared" si="0"/>
        <v>5.4719999999999995</v>
      </c>
      <c r="P13" s="10">
        <f t="shared" si="1"/>
        <v>2.2949999999999999</v>
      </c>
      <c r="Q13" s="10">
        <f t="shared" si="1"/>
        <v>3.1769999999999996</v>
      </c>
      <c r="R13" s="10">
        <f t="shared" si="1"/>
        <v>0</v>
      </c>
      <c r="S13" s="10">
        <f t="shared" si="2"/>
        <v>1.8239999999999998</v>
      </c>
      <c r="T13" s="20">
        <v>0.76500000000000001</v>
      </c>
      <c r="U13" s="20">
        <v>1.0589999999999999</v>
      </c>
      <c r="V13" s="20">
        <v>0</v>
      </c>
      <c r="W13" s="10">
        <f t="shared" si="3"/>
        <v>1.8239999999999998</v>
      </c>
      <c r="X13" s="20">
        <v>0.76500000000000001</v>
      </c>
      <c r="Y13" s="20">
        <v>1.0589999999999999</v>
      </c>
      <c r="Z13" s="20">
        <v>0</v>
      </c>
      <c r="AA13" s="10">
        <f t="shared" si="4"/>
        <v>1.8239999999999998</v>
      </c>
      <c r="AB13" s="20">
        <v>0.76500000000000001</v>
      </c>
      <c r="AC13" s="20">
        <v>1.0589999999999999</v>
      </c>
      <c r="AD13" s="20">
        <v>0</v>
      </c>
      <c r="AE13" s="15" t="s">
        <v>55</v>
      </c>
      <c r="AF13" s="11" t="s">
        <v>29</v>
      </c>
      <c r="AG13" s="11" t="s">
        <v>64</v>
      </c>
      <c r="AH13" s="11" t="s">
        <v>286</v>
      </c>
      <c r="AI13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5CAA1-091B-46C5-BB1A-B5D061F1F21C}">
  <sheetPr>
    <pageSetUpPr fitToPage="1"/>
  </sheetPr>
  <dimension ref="A1:AI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42578125" style="1" bestFit="1" customWidth="1"/>
    <col min="3" max="3" width="4.2851562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140625" style="1" bestFit="1" customWidth="1"/>
    <col min="34" max="34" width="29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293</v>
      </c>
      <c r="C10" s="11" t="s">
        <v>27</v>
      </c>
      <c r="D10" s="12" t="s">
        <v>27</v>
      </c>
      <c r="E10" s="11" t="s">
        <v>56</v>
      </c>
      <c r="F10" s="11" t="s">
        <v>68</v>
      </c>
      <c r="G10" s="11" t="s">
        <v>56</v>
      </c>
      <c r="H10" s="14" t="s">
        <v>27</v>
      </c>
      <c r="I10" s="12" t="s">
        <v>294</v>
      </c>
      <c r="J10" s="12" t="s">
        <v>295</v>
      </c>
      <c r="K10" s="11" t="s">
        <v>28</v>
      </c>
      <c r="L10" s="11" t="s">
        <v>72</v>
      </c>
      <c r="M10" s="11" t="s">
        <v>32</v>
      </c>
      <c r="N10" s="18">
        <v>40</v>
      </c>
      <c r="O10" s="13">
        <f t="shared" ref="O10:O11" si="0">P10+Q10+R10</f>
        <v>82.757999999999996</v>
      </c>
      <c r="P10" s="10">
        <f t="shared" ref="P10:R11" si="1">T10+X10+AB10</f>
        <v>28.454999999999998</v>
      </c>
      <c r="Q10" s="10">
        <f t="shared" si="1"/>
        <v>54.302999999999997</v>
      </c>
      <c r="R10" s="10">
        <f t="shared" si="1"/>
        <v>0</v>
      </c>
      <c r="S10" s="10">
        <f t="shared" ref="S10:S11" si="2">T10+U10+V10</f>
        <v>27.585999999999999</v>
      </c>
      <c r="T10" s="20">
        <v>9.4849999999999994</v>
      </c>
      <c r="U10" s="20">
        <v>18.100999999999999</v>
      </c>
      <c r="V10" s="20">
        <v>0</v>
      </c>
      <c r="W10" s="10">
        <f t="shared" ref="W10:W11" si="3">X10+Y10+Z10</f>
        <v>27.585999999999999</v>
      </c>
      <c r="X10" s="20">
        <v>9.4849999999999994</v>
      </c>
      <c r="Y10" s="20">
        <v>18.100999999999999</v>
      </c>
      <c r="Z10" s="20">
        <v>0</v>
      </c>
      <c r="AA10" s="10">
        <f t="shared" ref="AA10:AA11" si="4">AB10+AC10+AD10</f>
        <v>27.585999999999999</v>
      </c>
      <c r="AB10" s="20">
        <v>9.4849999999999994</v>
      </c>
      <c r="AC10" s="20">
        <v>18.100999999999999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296</v>
      </c>
      <c r="AI10" s="14"/>
    </row>
    <row r="11" spans="1:35" ht="15" customHeight="1" x14ac:dyDescent="0.25">
      <c r="A11" s="9" t="s">
        <v>464</v>
      </c>
      <c r="B11" s="11" t="s">
        <v>297</v>
      </c>
      <c r="C11" s="11" t="s">
        <v>27</v>
      </c>
      <c r="D11" s="12"/>
      <c r="E11" s="11" t="s">
        <v>56</v>
      </c>
      <c r="F11" s="11" t="s">
        <v>298</v>
      </c>
      <c r="G11" s="11" t="s">
        <v>56</v>
      </c>
      <c r="H11" s="14" t="s">
        <v>27</v>
      </c>
      <c r="I11" s="12" t="s">
        <v>299</v>
      </c>
      <c r="J11" s="12" t="s">
        <v>300</v>
      </c>
      <c r="K11" s="11" t="s">
        <v>28</v>
      </c>
      <c r="L11" s="11" t="s">
        <v>72</v>
      </c>
      <c r="M11" s="11" t="s">
        <v>32</v>
      </c>
      <c r="N11" s="18">
        <v>40</v>
      </c>
      <c r="O11" s="13">
        <f t="shared" si="0"/>
        <v>71.597999999999999</v>
      </c>
      <c r="P11" s="10">
        <f t="shared" si="1"/>
        <v>28.317</v>
      </c>
      <c r="Q11" s="10">
        <f t="shared" si="1"/>
        <v>43.280999999999999</v>
      </c>
      <c r="R11" s="10">
        <f t="shared" si="1"/>
        <v>0</v>
      </c>
      <c r="S11" s="10">
        <f t="shared" si="2"/>
        <v>23.866</v>
      </c>
      <c r="T11" s="20">
        <v>9.4390000000000001</v>
      </c>
      <c r="U11" s="20">
        <v>14.427</v>
      </c>
      <c r="V11" s="20">
        <v>0</v>
      </c>
      <c r="W11" s="10">
        <f t="shared" si="3"/>
        <v>23.866</v>
      </c>
      <c r="X11" s="20">
        <v>9.4390000000000001</v>
      </c>
      <c r="Y11" s="20">
        <v>14.427</v>
      </c>
      <c r="Z11" s="20">
        <v>0</v>
      </c>
      <c r="AA11" s="10">
        <f t="shared" si="4"/>
        <v>23.866</v>
      </c>
      <c r="AB11" s="20">
        <v>9.4390000000000001</v>
      </c>
      <c r="AC11" s="20">
        <v>14.427</v>
      </c>
      <c r="AD11" s="20">
        <v>0</v>
      </c>
      <c r="AE11" s="15" t="s">
        <v>55</v>
      </c>
      <c r="AF11" s="11" t="s">
        <v>29</v>
      </c>
      <c r="AG11" s="11" t="s">
        <v>64</v>
      </c>
      <c r="AH11" s="11" t="s">
        <v>296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FFBEF-17A6-4F68-AA8E-568BF431C812}">
  <sheetPr>
    <pageSetUpPr fitToPage="1"/>
  </sheetPr>
  <dimension ref="A1:AI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9.5703125" style="1" bestFit="1" customWidth="1"/>
    <col min="3" max="3" width="12.28515625" style="1" bestFit="1" customWidth="1"/>
    <col min="4" max="4" width="12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8.85546875" style="1" bestFit="1" customWidth="1"/>
    <col min="34" max="34" width="49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301</v>
      </c>
      <c r="C10" s="11" t="s">
        <v>302</v>
      </c>
      <c r="D10" s="12" t="s">
        <v>40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303</v>
      </c>
      <c r="J10" s="12" t="s">
        <v>304</v>
      </c>
      <c r="K10" s="11" t="s">
        <v>28</v>
      </c>
      <c r="L10" s="11" t="s">
        <v>72</v>
      </c>
      <c r="M10" s="11" t="s">
        <v>47</v>
      </c>
      <c r="N10" s="18">
        <v>70</v>
      </c>
      <c r="O10" s="13">
        <f t="shared" ref="O10:O11" si="0">P10+Q10+R10</f>
        <v>424.68299999999999</v>
      </c>
      <c r="P10" s="10">
        <f t="shared" ref="P10:R11" si="1">T10+X10+AB10</f>
        <v>424.68299999999999</v>
      </c>
      <c r="Q10" s="10">
        <f t="shared" si="1"/>
        <v>0</v>
      </c>
      <c r="R10" s="10">
        <f t="shared" si="1"/>
        <v>0</v>
      </c>
      <c r="S10" s="10">
        <f t="shared" ref="S10:S11" si="2">T10+U10+V10</f>
        <v>141.56100000000001</v>
      </c>
      <c r="T10" s="20">
        <v>141.56100000000001</v>
      </c>
      <c r="U10" s="20">
        <v>0</v>
      </c>
      <c r="V10" s="20">
        <v>0</v>
      </c>
      <c r="W10" s="10">
        <f t="shared" ref="W10:W11" si="3">X10+Y10+Z10</f>
        <v>141.56100000000001</v>
      </c>
      <c r="X10" s="20">
        <v>141.56100000000001</v>
      </c>
      <c r="Y10" s="20">
        <v>0</v>
      </c>
      <c r="Z10" s="20">
        <v>0</v>
      </c>
      <c r="AA10" s="10">
        <f t="shared" ref="AA10:AA11" si="4">AB10+AC10+AD10</f>
        <v>141.56100000000001</v>
      </c>
      <c r="AB10" s="20">
        <v>141.56100000000001</v>
      </c>
      <c r="AC10" s="20">
        <v>0</v>
      </c>
      <c r="AD10" s="20">
        <v>0</v>
      </c>
      <c r="AE10" s="15" t="s">
        <v>55</v>
      </c>
      <c r="AF10" s="11" t="s">
        <v>29</v>
      </c>
      <c r="AG10" s="11" t="s">
        <v>64</v>
      </c>
      <c r="AH10" s="11" t="s">
        <v>305</v>
      </c>
      <c r="AI10" s="14"/>
    </row>
    <row r="11" spans="1:35" ht="15" customHeight="1" x14ac:dyDescent="0.25">
      <c r="A11" s="9" t="s">
        <v>464</v>
      </c>
      <c r="B11" s="11" t="s">
        <v>305</v>
      </c>
      <c r="C11" s="11" t="s">
        <v>63</v>
      </c>
      <c r="D11" s="12" t="s">
        <v>306</v>
      </c>
      <c r="E11" s="11" t="s">
        <v>69</v>
      </c>
      <c r="F11" s="11" t="s">
        <v>68</v>
      </c>
      <c r="G11" s="11" t="s">
        <v>69</v>
      </c>
      <c r="H11" s="14" t="s">
        <v>27</v>
      </c>
      <c r="I11" s="12" t="s">
        <v>307</v>
      </c>
      <c r="J11" s="12" t="s">
        <v>308</v>
      </c>
      <c r="K11" s="11" t="s">
        <v>28</v>
      </c>
      <c r="L11" s="11" t="s">
        <v>72</v>
      </c>
      <c r="M11" s="11" t="s">
        <v>32</v>
      </c>
      <c r="N11" s="18">
        <v>21</v>
      </c>
      <c r="O11" s="13">
        <f t="shared" si="0"/>
        <v>44.504999999999995</v>
      </c>
      <c r="P11" s="10">
        <f t="shared" si="1"/>
        <v>16.137</v>
      </c>
      <c r="Q11" s="10">
        <f t="shared" si="1"/>
        <v>28.367999999999999</v>
      </c>
      <c r="R11" s="10">
        <f t="shared" si="1"/>
        <v>0</v>
      </c>
      <c r="S11" s="10">
        <f t="shared" si="2"/>
        <v>14.834999999999999</v>
      </c>
      <c r="T11" s="20">
        <v>5.3789999999999996</v>
      </c>
      <c r="U11" s="20">
        <v>9.4559999999999995</v>
      </c>
      <c r="V11" s="20">
        <v>0</v>
      </c>
      <c r="W11" s="10">
        <f t="shared" si="3"/>
        <v>14.834999999999999</v>
      </c>
      <c r="X11" s="20">
        <v>5.3789999999999996</v>
      </c>
      <c r="Y11" s="20">
        <v>9.4559999999999995</v>
      </c>
      <c r="Z11" s="20">
        <v>0</v>
      </c>
      <c r="AA11" s="10">
        <f t="shared" si="4"/>
        <v>14.834999999999999</v>
      </c>
      <c r="AB11" s="20">
        <v>5.3789999999999996</v>
      </c>
      <c r="AC11" s="20">
        <v>9.4559999999999995</v>
      </c>
      <c r="AD11" s="20">
        <v>0</v>
      </c>
      <c r="AE11" s="15" t="s">
        <v>55</v>
      </c>
      <c r="AF11" s="11" t="s">
        <v>29</v>
      </c>
      <c r="AG11" s="11" t="s">
        <v>64</v>
      </c>
      <c r="AH11" s="11" t="s">
        <v>305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9EC08-80C1-437E-8DF1-9EE5D1FF3895}">
  <sheetPr>
    <pageSetUpPr fitToPage="1"/>
  </sheetPr>
  <dimension ref="A1:AI10"/>
  <sheetViews>
    <sheetView topLeftCell="A3" workbookViewId="0">
      <selection activeCell="E16" sqref="E16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28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462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25">
      <c r="A4" s="5"/>
    </row>
    <row r="5" spans="1:35" ht="18.75" x14ac:dyDescent="0.25">
      <c r="A5" s="22" t="s">
        <v>497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41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42</v>
      </c>
      <c r="S9" s="8" t="s">
        <v>19</v>
      </c>
      <c r="T9" s="8" t="s">
        <v>20</v>
      </c>
      <c r="U9" s="8" t="s">
        <v>21</v>
      </c>
      <c r="V9" s="8" t="s">
        <v>43</v>
      </c>
      <c r="W9" s="8" t="s">
        <v>22</v>
      </c>
      <c r="X9" s="8" t="s">
        <v>23</v>
      </c>
      <c r="Y9" s="8" t="s">
        <v>24</v>
      </c>
      <c r="Z9" s="8" t="s">
        <v>44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25</v>
      </c>
      <c r="AF9" s="8" t="s">
        <v>26</v>
      </c>
      <c r="AG9" s="6" t="s">
        <v>1</v>
      </c>
      <c r="AH9" s="6" t="s">
        <v>2</v>
      </c>
      <c r="AI9" s="6" t="s">
        <v>45</v>
      </c>
    </row>
    <row r="10" spans="1:35" ht="15" customHeight="1" x14ac:dyDescent="0.25">
      <c r="A10" s="9" t="s">
        <v>463</v>
      </c>
      <c r="B10" s="11" t="s">
        <v>309</v>
      </c>
      <c r="C10" s="11" t="s">
        <v>126</v>
      </c>
      <c r="D10" s="12" t="s">
        <v>36</v>
      </c>
      <c r="E10" s="11" t="s">
        <v>69</v>
      </c>
      <c r="F10" s="11" t="s">
        <v>68</v>
      </c>
      <c r="G10" s="11" t="s">
        <v>69</v>
      </c>
      <c r="H10" s="14" t="s">
        <v>27</v>
      </c>
      <c r="I10" s="12" t="s">
        <v>310</v>
      </c>
      <c r="J10" s="12" t="s">
        <v>311</v>
      </c>
      <c r="K10" s="11" t="s">
        <v>28</v>
      </c>
      <c r="L10" s="11" t="s">
        <v>72</v>
      </c>
      <c r="M10" s="16" t="s">
        <v>30</v>
      </c>
      <c r="N10" s="18">
        <v>5</v>
      </c>
      <c r="O10" s="13">
        <f t="shared" ref="O10" si="0">P10+Q10+R10</f>
        <v>21.273</v>
      </c>
      <c r="P10" s="10">
        <f t="shared" ref="P10:R10" si="1">T10+X10+AB10</f>
        <v>21.273</v>
      </c>
      <c r="Q10" s="10">
        <f t="shared" si="1"/>
        <v>0</v>
      </c>
      <c r="R10" s="10">
        <f t="shared" si="1"/>
        <v>0</v>
      </c>
      <c r="S10" s="10">
        <f t="shared" ref="S10" si="2">T10+U10+V10</f>
        <v>7.0910000000000002</v>
      </c>
      <c r="T10" s="20">
        <v>7.0910000000000002</v>
      </c>
      <c r="U10" s="20">
        <v>0</v>
      </c>
      <c r="V10" s="20">
        <v>0</v>
      </c>
      <c r="W10" s="10">
        <f t="shared" ref="W10" si="3">X10+Y10+Z10</f>
        <v>7.0910000000000002</v>
      </c>
      <c r="X10" s="20">
        <v>7.0910000000000002</v>
      </c>
      <c r="Y10" s="20">
        <v>0</v>
      </c>
      <c r="Z10" s="20">
        <v>0</v>
      </c>
      <c r="AA10" s="10">
        <f t="shared" ref="AA10" si="4">AB10+AC10+AD10</f>
        <v>7.0910000000000002</v>
      </c>
      <c r="AB10" s="20">
        <v>7.0910000000000002</v>
      </c>
      <c r="AC10" s="20">
        <v>0</v>
      </c>
      <c r="AD10" s="20">
        <v>0</v>
      </c>
      <c r="AE10" s="15" t="s">
        <v>55</v>
      </c>
      <c r="AF10" s="11" t="s">
        <v>29</v>
      </c>
      <c r="AG10" s="11" t="s">
        <v>309</v>
      </c>
      <c r="AH10" s="11" t="s">
        <v>309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Gmina Olsztynek</vt:lpstr>
      <vt:lpstr>ZGM</vt:lpstr>
      <vt:lpstr>MOPS</vt:lpstr>
      <vt:lpstr>Przedszkole</vt:lpstr>
      <vt:lpstr>SP w Elgnówku</vt:lpstr>
      <vt:lpstr>SP nr 2</vt:lpstr>
      <vt:lpstr>ZSP w Waplewie</vt:lpstr>
      <vt:lpstr>SP nr 1</vt:lpstr>
      <vt:lpstr>MBP</vt:lpstr>
      <vt:lpstr>MDK</vt:lpstr>
      <vt:lpstr>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2020-04-14T15:04:58Z</dcterms:modified>
</cp:coreProperties>
</file>