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.sarosiek\Desktop\przetargi unijne\2020\Działdowo Miasto\"/>
    </mc:Choice>
  </mc:AlternateContent>
  <xr:revisionPtr revIDLastSave="0" documentId="13_ncr:1_{3BF10C60-5CEF-4D74-BAAE-025B370D18FB}" xr6:coauthVersionLast="45" xr6:coauthVersionMax="45" xr10:uidLastSave="{00000000-0000-0000-0000-000000000000}"/>
  <bookViews>
    <workbookView xWindow="-120" yWindow="-120" windowWidth="20730" windowHeight="11160" xr2:uid="{590EE19D-DC9A-4683-8BA8-F7D164C0C310}"/>
  </bookViews>
  <sheets>
    <sheet name="Podsumowanie" sheetId="5" r:id="rId1"/>
    <sheet name="Standardy jakościowe" sheetId="4" r:id="rId2"/>
    <sheet name="JednostkiOrganizacyjnePłatnicy" sheetId="1" r:id="rId3"/>
    <sheet name="Zużycie oświetlenie uliczne" sheetId="2" r:id="rId4"/>
    <sheet name="Zużycie obiekty i budynki" sheetId="3" r:id="rId5"/>
  </sheets>
  <definedNames>
    <definedName name="_xlnm._FilterDatabase" localSheetId="4" hidden="1">'Zużycie obiekty i budynki'!$A$9:$AA$408</definedName>
    <definedName name="_xlnm._FilterDatabase" localSheetId="3" hidden="1">'Zużycie oświetlenie uliczne'!$A$9:$X$218</definedName>
  </definedNames>
  <calcPr calcId="191029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3" l="1"/>
  <c r="Q11" i="3"/>
  <c r="R11" i="3"/>
  <c r="P12" i="3"/>
  <c r="Q12" i="3"/>
  <c r="R12" i="3"/>
  <c r="P13" i="3"/>
  <c r="Q13" i="3"/>
  <c r="R13" i="3"/>
  <c r="P14" i="3"/>
  <c r="Q14" i="3"/>
  <c r="R14" i="3"/>
  <c r="O14" i="3" s="1"/>
  <c r="P15" i="3"/>
  <c r="Q15" i="3"/>
  <c r="R15" i="3"/>
  <c r="P16" i="3"/>
  <c r="Q16" i="3"/>
  <c r="R16" i="3"/>
  <c r="P17" i="3"/>
  <c r="Q17" i="3"/>
  <c r="R17" i="3"/>
  <c r="P18" i="3"/>
  <c r="Q18" i="3"/>
  <c r="R18" i="3"/>
  <c r="O18" i="3" s="1"/>
  <c r="P19" i="3"/>
  <c r="Q19" i="3"/>
  <c r="R19" i="3"/>
  <c r="P20" i="3"/>
  <c r="Q20" i="3"/>
  <c r="R20" i="3"/>
  <c r="P21" i="3"/>
  <c r="Q21" i="3"/>
  <c r="R21" i="3"/>
  <c r="P22" i="3"/>
  <c r="Q22" i="3"/>
  <c r="R22" i="3"/>
  <c r="O22" i="3" s="1"/>
  <c r="P23" i="3"/>
  <c r="Q23" i="3"/>
  <c r="R23" i="3"/>
  <c r="P24" i="3"/>
  <c r="Q24" i="3"/>
  <c r="R24" i="3"/>
  <c r="P25" i="3"/>
  <c r="Q25" i="3"/>
  <c r="R25" i="3"/>
  <c r="P26" i="3"/>
  <c r="Q26" i="3"/>
  <c r="R26" i="3"/>
  <c r="O26" i="3" s="1"/>
  <c r="P27" i="3"/>
  <c r="Q27" i="3"/>
  <c r="R27" i="3"/>
  <c r="P28" i="3"/>
  <c r="Q28" i="3"/>
  <c r="R28" i="3"/>
  <c r="P29" i="3"/>
  <c r="Q29" i="3"/>
  <c r="R29" i="3"/>
  <c r="P30" i="3"/>
  <c r="Q30" i="3"/>
  <c r="R30" i="3"/>
  <c r="O30" i="3" s="1"/>
  <c r="P31" i="3"/>
  <c r="Q31" i="3"/>
  <c r="R31" i="3"/>
  <c r="P32" i="3"/>
  <c r="Q32" i="3"/>
  <c r="R32" i="3"/>
  <c r="P33" i="3"/>
  <c r="Q33" i="3"/>
  <c r="R33" i="3"/>
  <c r="P34" i="3"/>
  <c r="Q34" i="3"/>
  <c r="R34" i="3"/>
  <c r="O34" i="3" s="1"/>
  <c r="P35" i="3"/>
  <c r="Q35" i="3"/>
  <c r="R35" i="3"/>
  <c r="P36" i="3"/>
  <c r="Q36" i="3"/>
  <c r="R36" i="3"/>
  <c r="P37" i="3"/>
  <c r="Q37" i="3"/>
  <c r="R37" i="3"/>
  <c r="P38" i="3"/>
  <c r="Q38" i="3"/>
  <c r="R38" i="3"/>
  <c r="O38" i="3" s="1"/>
  <c r="P39" i="3"/>
  <c r="Q39" i="3"/>
  <c r="R39" i="3"/>
  <c r="P40" i="3"/>
  <c r="Q40" i="3"/>
  <c r="R40" i="3"/>
  <c r="P41" i="3"/>
  <c r="Q41" i="3"/>
  <c r="R41" i="3"/>
  <c r="P42" i="3"/>
  <c r="Q42" i="3"/>
  <c r="R42" i="3"/>
  <c r="O42" i="3" s="1"/>
  <c r="P43" i="3"/>
  <c r="Q43" i="3"/>
  <c r="R43" i="3"/>
  <c r="P44" i="3"/>
  <c r="Q44" i="3"/>
  <c r="R44" i="3"/>
  <c r="P45" i="3"/>
  <c r="Q45" i="3"/>
  <c r="R45" i="3"/>
  <c r="P46" i="3"/>
  <c r="Q46" i="3"/>
  <c r="R46" i="3"/>
  <c r="O46" i="3" s="1"/>
  <c r="P47" i="3"/>
  <c r="Q47" i="3"/>
  <c r="R47" i="3"/>
  <c r="P48" i="3"/>
  <c r="Q48" i="3"/>
  <c r="R48" i="3"/>
  <c r="P49" i="3"/>
  <c r="Q49" i="3"/>
  <c r="R49" i="3"/>
  <c r="P50" i="3"/>
  <c r="Q50" i="3"/>
  <c r="R50" i="3"/>
  <c r="O50" i="3" s="1"/>
  <c r="P51" i="3"/>
  <c r="Q51" i="3"/>
  <c r="R51" i="3"/>
  <c r="P52" i="3"/>
  <c r="Q52" i="3"/>
  <c r="R52" i="3"/>
  <c r="P53" i="3"/>
  <c r="Q53" i="3"/>
  <c r="R53" i="3"/>
  <c r="P54" i="3"/>
  <c r="Q54" i="3"/>
  <c r="R54" i="3"/>
  <c r="O54" i="3" s="1"/>
  <c r="P55" i="3"/>
  <c r="Q55" i="3"/>
  <c r="R55" i="3"/>
  <c r="P56" i="3"/>
  <c r="Q56" i="3"/>
  <c r="R56" i="3"/>
  <c r="P57" i="3"/>
  <c r="Q57" i="3"/>
  <c r="R57" i="3"/>
  <c r="P58" i="3"/>
  <c r="Q58" i="3"/>
  <c r="R58" i="3"/>
  <c r="O58" i="3" s="1"/>
  <c r="P59" i="3"/>
  <c r="Q59" i="3"/>
  <c r="R59" i="3"/>
  <c r="P60" i="3"/>
  <c r="Q60" i="3"/>
  <c r="R60" i="3"/>
  <c r="P61" i="3"/>
  <c r="Q61" i="3"/>
  <c r="R61" i="3"/>
  <c r="P62" i="3"/>
  <c r="Q62" i="3"/>
  <c r="R62" i="3"/>
  <c r="O62" i="3" s="1"/>
  <c r="P63" i="3"/>
  <c r="Q63" i="3"/>
  <c r="R63" i="3"/>
  <c r="P64" i="3"/>
  <c r="Q64" i="3"/>
  <c r="R64" i="3"/>
  <c r="P65" i="3"/>
  <c r="Q65" i="3"/>
  <c r="R65" i="3"/>
  <c r="P66" i="3"/>
  <c r="Q66" i="3"/>
  <c r="R66" i="3"/>
  <c r="O66" i="3" s="1"/>
  <c r="P67" i="3"/>
  <c r="Q67" i="3"/>
  <c r="R67" i="3"/>
  <c r="P68" i="3"/>
  <c r="Q68" i="3"/>
  <c r="R68" i="3"/>
  <c r="P69" i="3"/>
  <c r="Q69" i="3"/>
  <c r="R69" i="3"/>
  <c r="P70" i="3"/>
  <c r="Q70" i="3"/>
  <c r="R70" i="3"/>
  <c r="O70" i="3" s="1"/>
  <c r="P71" i="3"/>
  <c r="Q71" i="3"/>
  <c r="R71" i="3"/>
  <c r="P72" i="3"/>
  <c r="Q72" i="3"/>
  <c r="R72" i="3"/>
  <c r="P73" i="3"/>
  <c r="Q73" i="3"/>
  <c r="R73" i="3"/>
  <c r="P74" i="3"/>
  <c r="Q74" i="3"/>
  <c r="R74" i="3"/>
  <c r="O74" i="3" s="1"/>
  <c r="P75" i="3"/>
  <c r="Q75" i="3"/>
  <c r="R75" i="3"/>
  <c r="P76" i="3"/>
  <c r="Q76" i="3"/>
  <c r="R76" i="3"/>
  <c r="P77" i="3"/>
  <c r="Q77" i="3"/>
  <c r="R77" i="3"/>
  <c r="P78" i="3"/>
  <c r="Q78" i="3"/>
  <c r="R78" i="3"/>
  <c r="O78" i="3" s="1"/>
  <c r="P79" i="3"/>
  <c r="Q79" i="3"/>
  <c r="R79" i="3"/>
  <c r="P80" i="3"/>
  <c r="Q80" i="3"/>
  <c r="R80" i="3"/>
  <c r="P81" i="3"/>
  <c r="Q81" i="3"/>
  <c r="R81" i="3"/>
  <c r="P82" i="3"/>
  <c r="Q82" i="3"/>
  <c r="R82" i="3"/>
  <c r="O82" i="3" s="1"/>
  <c r="P83" i="3"/>
  <c r="Q83" i="3"/>
  <c r="R83" i="3"/>
  <c r="P84" i="3"/>
  <c r="Q84" i="3"/>
  <c r="R84" i="3"/>
  <c r="P85" i="3"/>
  <c r="Q85" i="3"/>
  <c r="R85" i="3"/>
  <c r="P86" i="3"/>
  <c r="Q86" i="3"/>
  <c r="R86" i="3"/>
  <c r="O86" i="3" s="1"/>
  <c r="P87" i="3"/>
  <c r="Q87" i="3"/>
  <c r="R87" i="3"/>
  <c r="P88" i="3"/>
  <c r="Q88" i="3"/>
  <c r="R88" i="3"/>
  <c r="P89" i="3"/>
  <c r="Q89" i="3"/>
  <c r="R89" i="3"/>
  <c r="P90" i="3"/>
  <c r="Q90" i="3"/>
  <c r="R90" i="3"/>
  <c r="O90" i="3" s="1"/>
  <c r="P91" i="3"/>
  <c r="Q91" i="3"/>
  <c r="R91" i="3"/>
  <c r="P92" i="3"/>
  <c r="Q92" i="3"/>
  <c r="R92" i="3"/>
  <c r="P93" i="3"/>
  <c r="Q93" i="3"/>
  <c r="R93" i="3"/>
  <c r="P94" i="3"/>
  <c r="Q94" i="3"/>
  <c r="R94" i="3"/>
  <c r="O94" i="3" s="1"/>
  <c r="P95" i="3"/>
  <c r="Q95" i="3"/>
  <c r="R95" i="3"/>
  <c r="O96" i="3"/>
  <c r="P96" i="3"/>
  <c r="Q96" i="3"/>
  <c r="R96" i="3"/>
  <c r="O97" i="3"/>
  <c r="P97" i="3"/>
  <c r="Q97" i="3"/>
  <c r="R97" i="3"/>
  <c r="O98" i="3"/>
  <c r="P98" i="3"/>
  <c r="Q98" i="3"/>
  <c r="R98" i="3"/>
  <c r="O99" i="3"/>
  <c r="P99" i="3"/>
  <c r="Q99" i="3"/>
  <c r="R99" i="3"/>
  <c r="O100" i="3"/>
  <c r="P100" i="3"/>
  <c r="Q100" i="3"/>
  <c r="R100" i="3"/>
  <c r="O101" i="3"/>
  <c r="P101" i="3"/>
  <c r="Q101" i="3"/>
  <c r="R101" i="3"/>
  <c r="O102" i="3"/>
  <c r="P102" i="3"/>
  <c r="Q102" i="3"/>
  <c r="R102" i="3"/>
  <c r="O103" i="3"/>
  <c r="P103" i="3"/>
  <c r="Q103" i="3"/>
  <c r="R103" i="3"/>
  <c r="O104" i="3"/>
  <c r="P104" i="3"/>
  <c r="Q104" i="3"/>
  <c r="R104" i="3"/>
  <c r="O105" i="3"/>
  <c r="P105" i="3"/>
  <c r="Q105" i="3"/>
  <c r="R105" i="3"/>
  <c r="O106" i="3"/>
  <c r="P106" i="3"/>
  <c r="Q106" i="3"/>
  <c r="R106" i="3"/>
  <c r="O107" i="3"/>
  <c r="P107" i="3"/>
  <c r="Q107" i="3"/>
  <c r="R107" i="3"/>
  <c r="O108" i="3"/>
  <c r="P108" i="3"/>
  <c r="Q108" i="3"/>
  <c r="R108" i="3"/>
  <c r="O109" i="3"/>
  <c r="P109" i="3"/>
  <c r="Q109" i="3"/>
  <c r="R109" i="3"/>
  <c r="O110" i="3"/>
  <c r="P110" i="3"/>
  <c r="Q110" i="3"/>
  <c r="R110" i="3"/>
  <c r="O111" i="3"/>
  <c r="P111" i="3"/>
  <c r="Q111" i="3"/>
  <c r="R111" i="3"/>
  <c r="O112" i="3"/>
  <c r="P112" i="3"/>
  <c r="Q112" i="3"/>
  <c r="R112" i="3"/>
  <c r="O113" i="3"/>
  <c r="P113" i="3"/>
  <c r="Q113" i="3"/>
  <c r="R113" i="3"/>
  <c r="O114" i="3"/>
  <c r="P114" i="3"/>
  <c r="Q114" i="3"/>
  <c r="R114" i="3"/>
  <c r="O115" i="3"/>
  <c r="P115" i="3"/>
  <c r="Q115" i="3"/>
  <c r="R115" i="3"/>
  <c r="O116" i="3"/>
  <c r="P116" i="3"/>
  <c r="Q116" i="3"/>
  <c r="R116" i="3"/>
  <c r="O117" i="3"/>
  <c r="P117" i="3"/>
  <c r="Q117" i="3"/>
  <c r="R117" i="3"/>
  <c r="O118" i="3"/>
  <c r="P118" i="3"/>
  <c r="Q118" i="3"/>
  <c r="R118" i="3"/>
  <c r="O119" i="3"/>
  <c r="P119" i="3"/>
  <c r="Q119" i="3"/>
  <c r="R119" i="3"/>
  <c r="O120" i="3"/>
  <c r="P120" i="3"/>
  <c r="Q120" i="3"/>
  <c r="R120" i="3"/>
  <c r="O121" i="3"/>
  <c r="P121" i="3"/>
  <c r="Q121" i="3"/>
  <c r="R121" i="3"/>
  <c r="O122" i="3"/>
  <c r="P122" i="3"/>
  <c r="Q122" i="3"/>
  <c r="R122" i="3"/>
  <c r="O123" i="3"/>
  <c r="P123" i="3"/>
  <c r="Q123" i="3"/>
  <c r="R123" i="3"/>
  <c r="O124" i="3"/>
  <c r="P124" i="3"/>
  <c r="Q124" i="3"/>
  <c r="R124" i="3"/>
  <c r="O125" i="3"/>
  <c r="P125" i="3"/>
  <c r="Q125" i="3"/>
  <c r="R125" i="3"/>
  <c r="O126" i="3"/>
  <c r="P126" i="3"/>
  <c r="Q126" i="3"/>
  <c r="R126" i="3"/>
  <c r="O127" i="3"/>
  <c r="P127" i="3"/>
  <c r="Q127" i="3"/>
  <c r="R127" i="3"/>
  <c r="O128" i="3"/>
  <c r="P128" i="3"/>
  <c r="Q128" i="3"/>
  <c r="R128" i="3"/>
  <c r="O129" i="3"/>
  <c r="P129" i="3"/>
  <c r="Q129" i="3"/>
  <c r="R129" i="3"/>
  <c r="O130" i="3"/>
  <c r="P130" i="3"/>
  <c r="Q130" i="3"/>
  <c r="R130" i="3"/>
  <c r="O131" i="3"/>
  <c r="P131" i="3"/>
  <c r="Q131" i="3"/>
  <c r="R131" i="3"/>
  <c r="O132" i="3"/>
  <c r="P132" i="3"/>
  <c r="Q132" i="3"/>
  <c r="R132" i="3"/>
  <c r="O133" i="3"/>
  <c r="P133" i="3"/>
  <c r="Q133" i="3"/>
  <c r="R133" i="3"/>
  <c r="O134" i="3"/>
  <c r="P134" i="3"/>
  <c r="Q134" i="3"/>
  <c r="R134" i="3"/>
  <c r="O135" i="3"/>
  <c r="P135" i="3"/>
  <c r="Q135" i="3"/>
  <c r="R135" i="3"/>
  <c r="O136" i="3"/>
  <c r="P136" i="3"/>
  <c r="Q136" i="3"/>
  <c r="R136" i="3"/>
  <c r="O137" i="3"/>
  <c r="P137" i="3"/>
  <c r="Q137" i="3"/>
  <c r="R137" i="3"/>
  <c r="O138" i="3"/>
  <c r="P138" i="3"/>
  <c r="Q138" i="3"/>
  <c r="R138" i="3"/>
  <c r="O139" i="3"/>
  <c r="P139" i="3"/>
  <c r="Q139" i="3"/>
  <c r="R139" i="3"/>
  <c r="O140" i="3"/>
  <c r="P140" i="3"/>
  <c r="Q140" i="3"/>
  <c r="R140" i="3"/>
  <c r="O141" i="3"/>
  <c r="P141" i="3"/>
  <c r="Q141" i="3"/>
  <c r="R141" i="3"/>
  <c r="O142" i="3"/>
  <c r="P142" i="3"/>
  <c r="Q142" i="3"/>
  <c r="R142" i="3"/>
  <c r="O143" i="3"/>
  <c r="P143" i="3"/>
  <c r="Q143" i="3"/>
  <c r="R143" i="3"/>
  <c r="O144" i="3"/>
  <c r="P144" i="3"/>
  <c r="Q144" i="3"/>
  <c r="R144" i="3"/>
  <c r="O145" i="3"/>
  <c r="P145" i="3"/>
  <c r="Q145" i="3"/>
  <c r="R145" i="3"/>
  <c r="O146" i="3"/>
  <c r="P146" i="3"/>
  <c r="Q146" i="3"/>
  <c r="R146" i="3"/>
  <c r="O147" i="3"/>
  <c r="P147" i="3"/>
  <c r="Q147" i="3"/>
  <c r="R147" i="3"/>
  <c r="O148" i="3"/>
  <c r="P148" i="3"/>
  <c r="Q148" i="3"/>
  <c r="R148" i="3"/>
  <c r="O149" i="3"/>
  <c r="P149" i="3"/>
  <c r="Q149" i="3"/>
  <c r="R149" i="3"/>
  <c r="O150" i="3"/>
  <c r="P150" i="3"/>
  <c r="Q150" i="3"/>
  <c r="R150" i="3"/>
  <c r="O151" i="3"/>
  <c r="P151" i="3"/>
  <c r="Q151" i="3"/>
  <c r="R151" i="3"/>
  <c r="O152" i="3"/>
  <c r="P152" i="3"/>
  <c r="Q152" i="3"/>
  <c r="R152" i="3"/>
  <c r="O153" i="3"/>
  <c r="P153" i="3"/>
  <c r="Q153" i="3"/>
  <c r="R153" i="3"/>
  <c r="O154" i="3"/>
  <c r="P154" i="3"/>
  <c r="Q154" i="3"/>
  <c r="R154" i="3"/>
  <c r="O155" i="3"/>
  <c r="P155" i="3"/>
  <c r="Q155" i="3"/>
  <c r="R155" i="3"/>
  <c r="O156" i="3"/>
  <c r="P156" i="3"/>
  <c r="Q156" i="3"/>
  <c r="R156" i="3"/>
  <c r="O157" i="3"/>
  <c r="P157" i="3"/>
  <c r="Q157" i="3"/>
  <c r="R157" i="3"/>
  <c r="O158" i="3"/>
  <c r="P158" i="3"/>
  <c r="Q158" i="3"/>
  <c r="R158" i="3"/>
  <c r="O159" i="3"/>
  <c r="P159" i="3"/>
  <c r="Q159" i="3"/>
  <c r="R159" i="3"/>
  <c r="O160" i="3"/>
  <c r="P160" i="3"/>
  <c r="Q160" i="3"/>
  <c r="R160" i="3"/>
  <c r="O161" i="3"/>
  <c r="P161" i="3"/>
  <c r="Q161" i="3"/>
  <c r="R161" i="3"/>
  <c r="O162" i="3"/>
  <c r="P162" i="3"/>
  <c r="Q162" i="3"/>
  <c r="R162" i="3"/>
  <c r="O163" i="3"/>
  <c r="P163" i="3"/>
  <c r="Q163" i="3"/>
  <c r="R163" i="3"/>
  <c r="O164" i="3"/>
  <c r="P164" i="3"/>
  <c r="Q164" i="3"/>
  <c r="R164" i="3"/>
  <c r="O165" i="3"/>
  <c r="P165" i="3"/>
  <c r="Q165" i="3"/>
  <c r="R165" i="3"/>
  <c r="O166" i="3"/>
  <c r="P166" i="3"/>
  <c r="Q166" i="3"/>
  <c r="R166" i="3"/>
  <c r="O167" i="3"/>
  <c r="P167" i="3"/>
  <c r="Q167" i="3"/>
  <c r="R167" i="3"/>
  <c r="O168" i="3"/>
  <c r="P168" i="3"/>
  <c r="Q168" i="3"/>
  <c r="R168" i="3"/>
  <c r="O169" i="3"/>
  <c r="P169" i="3"/>
  <c r="Q169" i="3"/>
  <c r="R169" i="3"/>
  <c r="O170" i="3"/>
  <c r="P170" i="3"/>
  <c r="Q170" i="3"/>
  <c r="R170" i="3"/>
  <c r="O171" i="3"/>
  <c r="P171" i="3"/>
  <c r="Q171" i="3"/>
  <c r="R171" i="3"/>
  <c r="O172" i="3"/>
  <c r="P172" i="3"/>
  <c r="Q172" i="3"/>
  <c r="R172" i="3"/>
  <c r="O173" i="3"/>
  <c r="P173" i="3"/>
  <c r="Q173" i="3"/>
  <c r="R173" i="3"/>
  <c r="O174" i="3"/>
  <c r="P174" i="3"/>
  <c r="Q174" i="3"/>
  <c r="R174" i="3"/>
  <c r="O175" i="3"/>
  <c r="P175" i="3"/>
  <c r="Q175" i="3"/>
  <c r="R175" i="3"/>
  <c r="O176" i="3"/>
  <c r="P176" i="3"/>
  <c r="Q176" i="3"/>
  <c r="R176" i="3"/>
  <c r="O177" i="3"/>
  <c r="P177" i="3"/>
  <c r="Q177" i="3"/>
  <c r="R177" i="3"/>
  <c r="O178" i="3"/>
  <c r="P178" i="3"/>
  <c r="Q178" i="3"/>
  <c r="R178" i="3"/>
  <c r="O179" i="3"/>
  <c r="P179" i="3"/>
  <c r="Q179" i="3"/>
  <c r="R179" i="3"/>
  <c r="O180" i="3"/>
  <c r="P180" i="3"/>
  <c r="Q180" i="3"/>
  <c r="R180" i="3"/>
  <c r="O181" i="3"/>
  <c r="P181" i="3"/>
  <c r="Q181" i="3"/>
  <c r="R181" i="3"/>
  <c r="O182" i="3"/>
  <c r="P182" i="3"/>
  <c r="Q182" i="3"/>
  <c r="R182" i="3"/>
  <c r="O183" i="3"/>
  <c r="P183" i="3"/>
  <c r="Q183" i="3"/>
  <c r="R183" i="3"/>
  <c r="O184" i="3"/>
  <c r="P184" i="3"/>
  <c r="Q184" i="3"/>
  <c r="R184" i="3"/>
  <c r="O185" i="3"/>
  <c r="P185" i="3"/>
  <c r="Q185" i="3"/>
  <c r="R185" i="3"/>
  <c r="O186" i="3"/>
  <c r="P186" i="3"/>
  <c r="Q186" i="3"/>
  <c r="R186" i="3"/>
  <c r="O187" i="3"/>
  <c r="P187" i="3"/>
  <c r="Q187" i="3"/>
  <c r="R187" i="3"/>
  <c r="O188" i="3"/>
  <c r="P188" i="3"/>
  <c r="Q188" i="3"/>
  <c r="R188" i="3"/>
  <c r="O189" i="3"/>
  <c r="P189" i="3"/>
  <c r="Q189" i="3"/>
  <c r="R189" i="3"/>
  <c r="O190" i="3"/>
  <c r="P190" i="3"/>
  <c r="Q190" i="3"/>
  <c r="R190" i="3"/>
  <c r="O191" i="3"/>
  <c r="P191" i="3"/>
  <c r="Q191" i="3"/>
  <c r="R191" i="3"/>
  <c r="O192" i="3"/>
  <c r="P192" i="3"/>
  <c r="Q192" i="3"/>
  <c r="R192" i="3"/>
  <c r="O193" i="3"/>
  <c r="P193" i="3"/>
  <c r="Q193" i="3"/>
  <c r="R193" i="3"/>
  <c r="O194" i="3"/>
  <c r="P194" i="3"/>
  <c r="Q194" i="3"/>
  <c r="R194" i="3"/>
  <c r="O195" i="3"/>
  <c r="P195" i="3"/>
  <c r="Q195" i="3"/>
  <c r="R195" i="3"/>
  <c r="O196" i="3"/>
  <c r="P196" i="3"/>
  <c r="Q196" i="3"/>
  <c r="R196" i="3"/>
  <c r="O197" i="3"/>
  <c r="P197" i="3"/>
  <c r="Q197" i="3"/>
  <c r="R197" i="3"/>
  <c r="O198" i="3"/>
  <c r="P198" i="3"/>
  <c r="Q198" i="3"/>
  <c r="R198" i="3"/>
  <c r="O199" i="3"/>
  <c r="P199" i="3"/>
  <c r="Q199" i="3"/>
  <c r="R199" i="3"/>
  <c r="O200" i="3"/>
  <c r="P200" i="3"/>
  <c r="Q200" i="3"/>
  <c r="R200" i="3"/>
  <c r="O201" i="3"/>
  <c r="P201" i="3"/>
  <c r="Q201" i="3"/>
  <c r="R201" i="3"/>
  <c r="O202" i="3"/>
  <c r="P202" i="3"/>
  <c r="Q202" i="3"/>
  <c r="R202" i="3"/>
  <c r="O203" i="3"/>
  <c r="P203" i="3"/>
  <c r="Q203" i="3"/>
  <c r="R203" i="3"/>
  <c r="O204" i="3"/>
  <c r="P204" i="3"/>
  <c r="Q204" i="3"/>
  <c r="R204" i="3"/>
  <c r="O205" i="3"/>
  <c r="P205" i="3"/>
  <c r="Q205" i="3"/>
  <c r="R205" i="3"/>
  <c r="O206" i="3"/>
  <c r="P206" i="3"/>
  <c r="Q206" i="3"/>
  <c r="R206" i="3"/>
  <c r="O207" i="3"/>
  <c r="P207" i="3"/>
  <c r="Q207" i="3"/>
  <c r="R207" i="3"/>
  <c r="O208" i="3"/>
  <c r="P208" i="3"/>
  <c r="Q208" i="3"/>
  <c r="R208" i="3"/>
  <c r="O209" i="3"/>
  <c r="P209" i="3"/>
  <c r="Q209" i="3"/>
  <c r="R209" i="3"/>
  <c r="O210" i="3"/>
  <c r="P210" i="3"/>
  <c r="Q210" i="3"/>
  <c r="R210" i="3"/>
  <c r="O211" i="3"/>
  <c r="P211" i="3"/>
  <c r="Q211" i="3"/>
  <c r="R211" i="3"/>
  <c r="O212" i="3"/>
  <c r="P212" i="3"/>
  <c r="Q212" i="3"/>
  <c r="R212" i="3"/>
  <c r="O213" i="3"/>
  <c r="P213" i="3"/>
  <c r="Q213" i="3"/>
  <c r="R213" i="3"/>
  <c r="O214" i="3"/>
  <c r="P214" i="3"/>
  <c r="Q214" i="3"/>
  <c r="R214" i="3"/>
  <c r="O215" i="3"/>
  <c r="P215" i="3"/>
  <c r="Q215" i="3"/>
  <c r="R215" i="3"/>
  <c r="O216" i="3"/>
  <c r="P216" i="3"/>
  <c r="Q216" i="3"/>
  <c r="R216" i="3"/>
  <c r="O217" i="3"/>
  <c r="P217" i="3"/>
  <c r="Q217" i="3"/>
  <c r="R217" i="3"/>
  <c r="O218" i="3"/>
  <c r="P218" i="3"/>
  <c r="Q218" i="3"/>
  <c r="R218" i="3"/>
  <c r="O219" i="3"/>
  <c r="P219" i="3"/>
  <c r="Q219" i="3"/>
  <c r="R219" i="3"/>
  <c r="O220" i="3"/>
  <c r="P220" i="3"/>
  <c r="Q220" i="3"/>
  <c r="R220" i="3"/>
  <c r="O221" i="3"/>
  <c r="P221" i="3"/>
  <c r="Q221" i="3"/>
  <c r="R221" i="3"/>
  <c r="O222" i="3"/>
  <c r="P222" i="3"/>
  <c r="Q222" i="3"/>
  <c r="R222" i="3"/>
  <c r="O223" i="3"/>
  <c r="P223" i="3"/>
  <c r="Q223" i="3"/>
  <c r="R223" i="3"/>
  <c r="O224" i="3"/>
  <c r="P224" i="3"/>
  <c r="Q224" i="3"/>
  <c r="R224" i="3"/>
  <c r="O225" i="3"/>
  <c r="P225" i="3"/>
  <c r="Q225" i="3"/>
  <c r="R225" i="3"/>
  <c r="O226" i="3"/>
  <c r="P226" i="3"/>
  <c r="Q226" i="3"/>
  <c r="R226" i="3"/>
  <c r="O227" i="3"/>
  <c r="P227" i="3"/>
  <c r="Q227" i="3"/>
  <c r="R227" i="3"/>
  <c r="O228" i="3"/>
  <c r="P228" i="3"/>
  <c r="Q228" i="3"/>
  <c r="R228" i="3"/>
  <c r="O229" i="3"/>
  <c r="P229" i="3"/>
  <c r="Q229" i="3"/>
  <c r="R229" i="3"/>
  <c r="O230" i="3"/>
  <c r="P230" i="3"/>
  <c r="Q230" i="3"/>
  <c r="R230" i="3"/>
  <c r="O231" i="3"/>
  <c r="P231" i="3"/>
  <c r="Q231" i="3"/>
  <c r="R231" i="3"/>
  <c r="O232" i="3"/>
  <c r="P232" i="3"/>
  <c r="Q232" i="3"/>
  <c r="R232" i="3"/>
  <c r="O233" i="3"/>
  <c r="P233" i="3"/>
  <c r="Q233" i="3"/>
  <c r="R233" i="3"/>
  <c r="O234" i="3"/>
  <c r="P234" i="3"/>
  <c r="Q234" i="3"/>
  <c r="R234" i="3"/>
  <c r="O235" i="3"/>
  <c r="P235" i="3"/>
  <c r="Q235" i="3"/>
  <c r="R235" i="3"/>
  <c r="O236" i="3"/>
  <c r="P236" i="3"/>
  <c r="Q236" i="3"/>
  <c r="R236" i="3"/>
  <c r="O237" i="3"/>
  <c r="P237" i="3"/>
  <c r="Q237" i="3"/>
  <c r="R237" i="3"/>
  <c r="O238" i="3"/>
  <c r="P238" i="3"/>
  <c r="Q238" i="3"/>
  <c r="R238" i="3"/>
  <c r="O239" i="3"/>
  <c r="P239" i="3"/>
  <c r="Q239" i="3"/>
  <c r="R239" i="3"/>
  <c r="O240" i="3"/>
  <c r="P240" i="3"/>
  <c r="Q240" i="3"/>
  <c r="R240" i="3"/>
  <c r="O241" i="3"/>
  <c r="P241" i="3"/>
  <c r="Q241" i="3"/>
  <c r="R241" i="3"/>
  <c r="O242" i="3"/>
  <c r="P242" i="3"/>
  <c r="Q242" i="3"/>
  <c r="R242" i="3"/>
  <c r="O243" i="3"/>
  <c r="P243" i="3"/>
  <c r="Q243" i="3"/>
  <c r="R243" i="3"/>
  <c r="O244" i="3"/>
  <c r="P244" i="3"/>
  <c r="Q244" i="3"/>
  <c r="R244" i="3"/>
  <c r="O245" i="3"/>
  <c r="P245" i="3"/>
  <c r="Q245" i="3"/>
  <c r="R245" i="3"/>
  <c r="O246" i="3"/>
  <c r="P246" i="3"/>
  <c r="Q246" i="3"/>
  <c r="R246" i="3"/>
  <c r="O247" i="3"/>
  <c r="P247" i="3"/>
  <c r="Q247" i="3"/>
  <c r="R247" i="3"/>
  <c r="O248" i="3"/>
  <c r="P248" i="3"/>
  <c r="Q248" i="3"/>
  <c r="R248" i="3"/>
  <c r="O249" i="3"/>
  <c r="P249" i="3"/>
  <c r="Q249" i="3"/>
  <c r="R249" i="3"/>
  <c r="O250" i="3"/>
  <c r="P250" i="3"/>
  <c r="Q250" i="3"/>
  <c r="R250" i="3"/>
  <c r="O251" i="3"/>
  <c r="P251" i="3"/>
  <c r="Q251" i="3"/>
  <c r="R251" i="3"/>
  <c r="O252" i="3"/>
  <c r="P252" i="3"/>
  <c r="Q252" i="3"/>
  <c r="R252" i="3"/>
  <c r="O253" i="3"/>
  <c r="P253" i="3"/>
  <c r="Q253" i="3"/>
  <c r="R253" i="3"/>
  <c r="O254" i="3"/>
  <c r="P254" i="3"/>
  <c r="Q254" i="3"/>
  <c r="R254" i="3"/>
  <c r="O255" i="3"/>
  <c r="P255" i="3"/>
  <c r="Q255" i="3"/>
  <c r="R255" i="3"/>
  <c r="O256" i="3"/>
  <c r="P256" i="3"/>
  <c r="Q256" i="3"/>
  <c r="R256" i="3"/>
  <c r="O257" i="3"/>
  <c r="P257" i="3"/>
  <c r="Q257" i="3"/>
  <c r="R257" i="3"/>
  <c r="O258" i="3"/>
  <c r="P258" i="3"/>
  <c r="Q258" i="3"/>
  <c r="R258" i="3"/>
  <c r="O259" i="3"/>
  <c r="P259" i="3"/>
  <c r="Q259" i="3"/>
  <c r="R259" i="3"/>
  <c r="O260" i="3"/>
  <c r="P260" i="3"/>
  <c r="Q260" i="3"/>
  <c r="R260" i="3"/>
  <c r="O261" i="3"/>
  <c r="P261" i="3"/>
  <c r="Q261" i="3"/>
  <c r="R261" i="3"/>
  <c r="O262" i="3"/>
  <c r="P262" i="3"/>
  <c r="Q262" i="3"/>
  <c r="R262" i="3"/>
  <c r="O263" i="3"/>
  <c r="P263" i="3"/>
  <c r="Q263" i="3"/>
  <c r="R263" i="3"/>
  <c r="O264" i="3"/>
  <c r="P264" i="3"/>
  <c r="Q264" i="3"/>
  <c r="R264" i="3"/>
  <c r="O265" i="3"/>
  <c r="P265" i="3"/>
  <c r="Q265" i="3"/>
  <c r="R265" i="3"/>
  <c r="O266" i="3"/>
  <c r="P266" i="3"/>
  <c r="Q266" i="3"/>
  <c r="R266" i="3"/>
  <c r="O267" i="3"/>
  <c r="P267" i="3"/>
  <c r="Q267" i="3"/>
  <c r="R267" i="3"/>
  <c r="O268" i="3"/>
  <c r="P268" i="3"/>
  <c r="Q268" i="3"/>
  <c r="R268" i="3"/>
  <c r="O269" i="3"/>
  <c r="P269" i="3"/>
  <c r="Q269" i="3"/>
  <c r="R269" i="3"/>
  <c r="O270" i="3"/>
  <c r="P270" i="3"/>
  <c r="Q270" i="3"/>
  <c r="R270" i="3"/>
  <c r="O271" i="3"/>
  <c r="P271" i="3"/>
  <c r="Q271" i="3"/>
  <c r="R271" i="3"/>
  <c r="O272" i="3"/>
  <c r="P272" i="3"/>
  <c r="Q272" i="3"/>
  <c r="R272" i="3"/>
  <c r="O273" i="3"/>
  <c r="P273" i="3"/>
  <c r="Q273" i="3"/>
  <c r="R273" i="3"/>
  <c r="O274" i="3"/>
  <c r="P274" i="3"/>
  <c r="Q274" i="3"/>
  <c r="R274" i="3"/>
  <c r="O275" i="3"/>
  <c r="P275" i="3"/>
  <c r="Q275" i="3"/>
  <c r="R275" i="3"/>
  <c r="O276" i="3"/>
  <c r="P276" i="3"/>
  <c r="Q276" i="3"/>
  <c r="R276" i="3"/>
  <c r="O277" i="3"/>
  <c r="P277" i="3"/>
  <c r="Q277" i="3"/>
  <c r="R277" i="3"/>
  <c r="O278" i="3"/>
  <c r="P278" i="3"/>
  <c r="Q278" i="3"/>
  <c r="R278" i="3"/>
  <c r="O279" i="3"/>
  <c r="P279" i="3"/>
  <c r="Q279" i="3"/>
  <c r="R279" i="3"/>
  <c r="O280" i="3"/>
  <c r="P280" i="3"/>
  <c r="Q280" i="3"/>
  <c r="R280" i="3"/>
  <c r="O281" i="3"/>
  <c r="P281" i="3"/>
  <c r="Q281" i="3"/>
  <c r="R281" i="3"/>
  <c r="O282" i="3"/>
  <c r="P282" i="3"/>
  <c r="Q282" i="3"/>
  <c r="R282" i="3"/>
  <c r="O283" i="3"/>
  <c r="P283" i="3"/>
  <c r="Q283" i="3"/>
  <c r="R283" i="3"/>
  <c r="O284" i="3"/>
  <c r="P284" i="3"/>
  <c r="Q284" i="3"/>
  <c r="R284" i="3"/>
  <c r="O285" i="3"/>
  <c r="P285" i="3"/>
  <c r="Q285" i="3"/>
  <c r="R285" i="3"/>
  <c r="O286" i="3"/>
  <c r="P286" i="3"/>
  <c r="Q286" i="3"/>
  <c r="R286" i="3"/>
  <c r="O287" i="3"/>
  <c r="P287" i="3"/>
  <c r="Q287" i="3"/>
  <c r="R287" i="3"/>
  <c r="O288" i="3"/>
  <c r="P288" i="3"/>
  <c r="Q288" i="3"/>
  <c r="R288" i="3"/>
  <c r="O289" i="3"/>
  <c r="P289" i="3"/>
  <c r="Q289" i="3"/>
  <c r="R289" i="3"/>
  <c r="O290" i="3"/>
  <c r="P290" i="3"/>
  <c r="Q290" i="3"/>
  <c r="R290" i="3"/>
  <c r="O291" i="3"/>
  <c r="P291" i="3"/>
  <c r="Q291" i="3"/>
  <c r="R291" i="3"/>
  <c r="O292" i="3"/>
  <c r="P292" i="3"/>
  <c r="Q292" i="3"/>
  <c r="R292" i="3"/>
  <c r="O293" i="3"/>
  <c r="P293" i="3"/>
  <c r="Q293" i="3"/>
  <c r="R293" i="3"/>
  <c r="O294" i="3"/>
  <c r="P294" i="3"/>
  <c r="Q294" i="3"/>
  <c r="R294" i="3"/>
  <c r="O295" i="3"/>
  <c r="P295" i="3"/>
  <c r="Q295" i="3"/>
  <c r="R295" i="3"/>
  <c r="O296" i="3"/>
  <c r="P296" i="3"/>
  <c r="Q296" i="3"/>
  <c r="R296" i="3"/>
  <c r="O297" i="3"/>
  <c r="P297" i="3"/>
  <c r="Q297" i="3"/>
  <c r="R297" i="3"/>
  <c r="O298" i="3"/>
  <c r="P298" i="3"/>
  <c r="Q298" i="3"/>
  <c r="R298" i="3"/>
  <c r="O299" i="3"/>
  <c r="P299" i="3"/>
  <c r="Q299" i="3"/>
  <c r="R299" i="3"/>
  <c r="O300" i="3"/>
  <c r="P300" i="3"/>
  <c r="Q300" i="3"/>
  <c r="R300" i="3"/>
  <c r="O301" i="3"/>
  <c r="P301" i="3"/>
  <c r="Q301" i="3"/>
  <c r="R301" i="3"/>
  <c r="O302" i="3"/>
  <c r="P302" i="3"/>
  <c r="Q302" i="3"/>
  <c r="R302" i="3"/>
  <c r="O303" i="3"/>
  <c r="P303" i="3"/>
  <c r="Q303" i="3"/>
  <c r="R303" i="3"/>
  <c r="O304" i="3"/>
  <c r="P304" i="3"/>
  <c r="Q304" i="3"/>
  <c r="R304" i="3"/>
  <c r="O305" i="3"/>
  <c r="P305" i="3"/>
  <c r="Q305" i="3"/>
  <c r="R305" i="3"/>
  <c r="O306" i="3"/>
  <c r="P306" i="3"/>
  <c r="Q306" i="3"/>
  <c r="R306" i="3"/>
  <c r="O307" i="3"/>
  <c r="P307" i="3"/>
  <c r="Q307" i="3"/>
  <c r="R307" i="3"/>
  <c r="O308" i="3"/>
  <c r="P308" i="3"/>
  <c r="Q308" i="3"/>
  <c r="R308" i="3"/>
  <c r="O309" i="3"/>
  <c r="P309" i="3"/>
  <c r="Q309" i="3"/>
  <c r="R309" i="3"/>
  <c r="O310" i="3"/>
  <c r="P310" i="3"/>
  <c r="Q310" i="3"/>
  <c r="R310" i="3"/>
  <c r="O311" i="3"/>
  <c r="P311" i="3"/>
  <c r="Q311" i="3"/>
  <c r="R311" i="3"/>
  <c r="O312" i="3"/>
  <c r="P312" i="3"/>
  <c r="Q312" i="3"/>
  <c r="R312" i="3"/>
  <c r="O313" i="3"/>
  <c r="P313" i="3"/>
  <c r="Q313" i="3"/>
  <c r="R313" i="3"/>
  <c r="O314" i="3"/>
  <c r="P314" i="3"/>
  <c r="Q314" i="3"/>
  <c r="R314" i="3"/>
  <c r="O315" i="3"/>
  <c r="P315" i="3"/>
  <c r="Q315" i="3"/>
  <c r="R315" i="3"/>
  <c r="O316" i="3"/>
  <c r="P316" i="3"/>
  <c r="Q316" i="3"/>
  <c r="R316" i="3"/>
  <c r="O317" i="3"/>
  <c r="P317" i="3"/>
  <c r="Q317" i="3"/>
  <c r="R317" i="3"/>
  <c r="O318" i="3"/>
  <c r="P318" i="3"/>
  <c r="Q318" i="3"/>
  <c r="R318" i="3"/>
  <c r="O319" i="3"/>
  <c r="P319" i="3"/>
  <c r="Q319" i="3"/>
  <c r="R319" i="3"/>
  <c r="O320" i="3"/>
  <c r="P320" i="3"/>
  <c r="Q320" i="3"/>
  <c r="R320" i="3"/>
  <c r="O321" i="3"/>
  <c r="P321" i="3"/>
  <c r="Q321" i="3"/>
  <c r="R321" i="3"/>
  <c r="O322" i="3"/>
  <c r="P322" i="3"/>
  <c r="Q322" i="3"/>
  <c r="R322" i="3"/>
  <c r="O323" i="3"/>
  <c r="P323" i="3"/>
  <c r="Q323" i="3"/>
  <c r="R323" i="3"/>
  <c r="O324" i="3"/>
  <c r="P324" i="3"/>
  <c r="Q324" i="3"/>
  <c r="R324" i="3"/>
  <c r="O325" i="3"/>
  <c r="P325" i="3"/>
  <c r="Q325" i="3"/>
  <c r="R325" i="3"/>
  <c r="O326" i="3"/>
  <c r="P326" i="3"/>
  <c r="Q326" i="3"/>
  <c r="R326" i="3"/>
  <c r="O327" i="3"/>
  <c r="P327" i="3"/>
  <c r="Q327" i="3"/>
  <c r="R327" i="3"/>
  <c r="O328" i="3"/>
  <c r="P328" i="3"/>
  <c r="Q328" i="3"/>
  <c r="R328" i="3"/>
  <c r="O329" i="3"/>
  <c r="P329" i="3"/>
  <c r="Q329" i="3"/>
  <c r="R329" i="3"/>
  <c r="O330" i="3"/>
  <c r="P330" i="3"/>
  <c r="Q330" i="3"/>
  <c r="R330" i="3"/>
  <c r="O331" i="3"/>
  <c r="P331" i="3"/>
  <c r="Q331" i="3"/>
  <c r="R331" i="3"/>
  <c r="O332" i="3"/>
  <c r="P332" i="3"/>
  <c r="Q332" i="3"/>
  <c r="R332" i="3"/>
  <c r="O333" i="3"/>
  <c r="P333" i="3"/>
  <c r="Q333" i="3"/>
  <c r="R333" i="3"/>
  <c r="O334" i="3"/>
  <c r="P334" i="3"/>
  <c r="Q334" i="3"/>
  <c r="R334" i="3"/>
  <c r="O335" i="3"/>
  <c r="P335" i="3"/>
  <c r="Q335" i="3"/>
  <c r="R335" i="3"/>
  <c r="O336" i="3"/>
  <c r="P336" i="3"/>
  <c r="Q336" i="3"/>
  <c r="R336" i="3"/>
  <c r="O337" i="3"/>
  <c r="P337" i="3"/>
  <c r="Q337" i="3"/>
  <c r="R337" i="3"/>
  <c r="O338" i="3"/>
  <c r="P338" i="3"/>
  <c r="Q338" i="3"/>
  <c r="R338" i="3"/>
  <c r="O339" i="3"/>
  <c r="P339" i="3"/>
  <c r="Q339" i="3"/>
  <c r="R339" i="3"/>
  <c r="O340" i="3"/>
  <c r="P340" i="3"/>
  <c r="Q340" i="3"/>
  <c r="R340" i="3"/>
  <c r="O341" i="3"/>
  <c r="P341" i="3"/>
  <c r="Q341" i="3"/>
  <c r="R341" i="3"/>
  <c r="O342" i="3"/>
  <c r="P342" i="3"/>
  <c r="Q342" i="3"/>
  <c r="R342" i="3"/>
  <c r="O343" i="3"/>
  <c r="P343" i="3"/>
  <c r="Q343" i="3"/>
  <c r="R343" i="3"/>
  <c r="O344" i="3"/>
  <c r="P344" i="3"/>
  <c r="Q344" i="3"/>
  <c r="R344" i="3"/>
  <c r="O345" i="3"/>
  <c r="P345" i="3"/>
  <c r="Q345" i="3"/>
  <c r="R345" i="3"/>
  <c r="O346" i="3"/>
  <c r="P346" i="3"/>
  <c r="Q346" i="3"/>
  <c r="R346" i="3"/>
  <c r="O347" i="3"/>
  <c r="P347" i="3"/>
  <c r="Q347" i="3"/>
  <c r="R347" i="3"/>
  <c r="O348" i="3"/>
  <c r="P348" i="3"/>
  <c r="Q348" i="3"/>
  <c r="R348" i="3"/>
  <c r="O349" i="3"/>
  <c r="P349" i="3"/>
  <c r="Q349" i="3"/>
  <c r="R349" i="3"/>
  <c r="O350" i="3"/>
  <c r="P350" i="3"/>
  <c r="Q350" i="3"/>
  <c r="R350" i="3"/>
  <c r="O351" i="3"/>
  <c r="P351" i="3"/>
  <c r="Q351" i="3"/>
  <c r="R351" i="3"/>
  <c r="O352" i="3"/>
  <c r="P352" i="3"/>
  <c r="Q352" i="3"/>
  <c r="R352" i="3"/>
  <c r="O353" i="3"/>
  <c r="P353" i="3"/>
  <c r="Q353" i="3"/>
  <c r="R353" i="3"/>
  <c r="O354" i="3"/>
  <c r="P354" i="3"/>
  <c r="Q354" i="3"/>
  <c r="R354" i="3"/>
  <c r="O355" i="3"/>
  <c r="P355" i="3"/>
  <c r="Q355" i="3"/>
  <c r="R355" i="3"/>
  <c r="O356" i="3"/>
  <c r="P356" i="3"/>
  <c r="Q356" i="3"/>
  <c r="R356" i="3"/>
  <c r="O357" i="3"/>
  <c r="P357" i="3"/>
  <c r="Q357" i="3"/>
  <c r="R357" i="3"/>
  <c r="O358" i="3"/>
  <c r="P358" i="3"/>
  <c r="Q358" i="3"/>
  <c r="R358" i="3"/>
  <c r="O359" i="3"/>
  <c r="P359" i="3"/>
  <c r="Q359" i="3"/>
  <c r="R359" i="3"/>
  <c r="O360" i="3"/>
  <c r="P360" i="3"/>
  <c r="Q360" i="3"/>
  <c r="R360" i="3"/>
  <c r="O361" i="3"/>
  <c r="P361" i="3"/>
  <c r="Q361" i="3"/>
  <c r="R361" i="3"/>
  <c r="O362" i="3"/>
  <c r="P362" i="3"/>
  <c r="Q362" i="3"/>
  <c r="R362" i="3"/>
  <c r="O363" i="3"/>
  <c r="P363" i="3"/>
  <c r="Q363" i="3"/>
  <c r="R363" i="3"/>
  <c r="O364" i="3"/>
  <c r="P364" i="3"/>
  <c r="Q364" i="3"/>
  <c r="R364" i="3"/>
  <c r="O365" i="3"/>
  <c r="P365" i="3"/>
  <c r="Q365" i="3"/>
  <c r="R365" i="3"/>
  <c r="O366" i="3"/>
  <c r="P366" i="3"/>
  <c r="Q366" i="3"/>
  <c r="R366" i="3"/>
  <c r="O367" i="3"/>
  <c r="P367" i="3"/>
  <c r="Q367" i="3"/>
  <c r="R367" i="3"/>
  <c r="O368" i="3"/>
  <c r="P368" i="3"/>
  <c r="Q368" i="3"/>
  <c r="R368" i="3"/>
  <c r="O369" i="3"/>
  <c r="P369" i="3"/>
  <c r="Q369" i="3"/>
  <c r="R369" i="3"/>
  <c r="O370" i="3"/>
  <c r="P370" i="3"/>
  <c r="Q370" i="3"/>
  <c r="R370" i="3"/>
  <c r="O371" i="3"/>
  <c r="P371" i="3"/>
  <c r="Q371" i="3"/>
  <c r="R371" i="3"/>
  <c r="O372" i="3"/>
  <c r="P372" i="3"/>
  <c r="Q372" i="3"/>
  <c r="R372" i="3"/>
  <c r="O373" i="3"/>
  <c r="P373" i="3"/>
  <c r="Q373" i="3"/>
  <c r="R373" i="3"/>
  <c r="O374" i="3"/>
  <c r="P374" i="3"/>
  <c r="Q374" i="3"/>
  <c r="R374" i="3"/>
  <c r="O375" i="3"/>
  <c r="P375" i="3"/>
  <c r="Q375" i="3"/>
  <c r="R375" i="3"/>
  <c r="O376" i="3"/>
  <c r="P376" i="3"/>
  <c r="Q376" i="3"/>
  <c r="R376" i="3"/>
  <c r="O377" i="3"/>
  <c r="P377" i="3"/>
  <c r="Q377" i="3"/>
  <c r="R377" i="3"/>
  <c r="O378" i="3"/>
  <c r="P378" i="3"/>
  <c r="Q378" i="3"/>
  <c r="R378" i="3"/>
  <c r="O379" i="3"/>
  <c r="P379" i="3"/>
  <c r="Q379" i="3"/>
  <c r="R379" i="3"/>
  <c r="O380" i="3"/>
  <c r="P380" i="3"/>
  <c r="Q380" i="3"/>
  <c r="R380" i="3"/>
  <c r="O381" i="3"/>
  <c r="P381" i="3"/>
  <c r="Q381" i="3"/>
  <c r="R381" i="3"/>
  <c r="O382" i="3"/>
  <c r="P382" i="3"/>
  <c r="Q382" i="3"/>
  <c r="R382" i="3"/>
  <c r="O383" i="3"/>
  <c r="P383" i="3"/>
  <c r="Q383" i="3"/>
  <c r="R383" i="3"/>
  <c r="O384" i="3"/>
  <c r="P384" i="3"/>
  <c r="Q384" i="3"/>
  <c r="R384" i="3"/>
  <c r="O385" i="3"/>
  <c r="P385" i="3"/>
  <c r="Q385" i="3"/>
  <c r="R385" i="3"/>
  <c r="O386" i="3"/>
  <c r="P386" i="3"/>
  <c r="Q386" i="3"/>
  <c r="R386" i="3"/>
  <c r="O387" i="3"/>
  <c r="P387" i="3"/>
  <c r="Q387" i="3"/>
  <c r="R387" i="3"/>
  <c r="O388" i="3"/>
  <c r="P388" i="3"/>
  <c r="Q388" i="3"/>
  <c r="R388" i="3"/>
  <c r="O389" i="3"/>
  <c r="P389" i="3"/>
  <c r="Q389" i="3"/>
  <c r="R389" i="3"/>
  <c r="O390" i="3"/>
  <c r="P390" i="3"/>
  <c r="Q390" i="3"/>
  <c r="R390" i="3"/>
  <c r="O391" i="3"/>
  <c r="P391" i="3"/>
  <c r="Q391" i="3"/>
  <c r="R391" i="3"/>
  <c r="O392" i="3"/>
  <c r="P392" i="3"/>
  <c r="Q392" i="3"/>
  <c r="R392" i="3"/>
  <c r="O393" i="3"/>
  <c r="P393" i="3"/>
  <c r="Q393" i="3"/>
  <c r="R393" i="3"/>
  <c r="O394" i="3"/>
  <c r="P394" i="3"/>
  <c r="Q394" i="3"/>
  <c r="R394" i="3"/>
  <c r="O395" i="3"/>
  <c r="P395" i="3"/>
  <c r="Q395" i="3"/>
  <c r="R395" i="3"/>
  <c r="O396" i="3"/>
  <c r="P396" i="3"/>
  <c r="Q396" i="3"/>
  <c r="R396" i="3"/>
  <c r="O397" i="3"/>
  <c r="P397" i="3"/>
  <c r="Q397" i="3"/>
  <c r="R397" i="3"/>
  <c r="O398" i="3"/>
  <c r="P398" i="3"/>
  <c r="Q398" i="3"/>
  <c r="R398" i="3"/>
  <c r="O399" i="3"/>
  <c r="P399" i="3"/>
  <c r="Q399" i="3"/>
  <c r="R399" i="3"/>
  <c r="O400" i="3"/>
  <c r="P400" i="3"/>
  <c r="Q400" i="3"/>
  <c r="R400" i="3"/>
  <c r="O401" i="3"/>
  <c r="P401" i="3"/>
  <c r="Q401" i="3"/>
  <c r="R401" i="3"/>
  <c r="O402" i="3"/>
  <c r="P402" i="3"/>
  <c r="Q402" i="3"/>
  <c r="R402" i="3"/>
  <c r="O403" i="3"/>
  <c r="P403" i="3"/>
  <c r="Q403" i="3"/>
  <c r="R403" i="3"/>
  <c r="O404" i="3"/>
  <c r="P404" i="3"/>
  <c r="Q404" i="3"/>
  <c r="R404" i="3"/>
  <c r="O405" i="3"/>
  <c r="P405" i="3"/>
  <c r="Q405" i="3"/>
  <c r="R405" i="3"/>
  <c r="O406" i="3"/>
  <c r="P406" i="3"/>
  <c r="Q406" i="3"/>
  <c r="R406" i="3"/>
  <c r="O407" i="3"/>
  <c r="P407" i="3"/>
  <c r="Q407" i="3"/>
  <c r="R407" i="3"/>
  <c r="O408" i="3"/>
  <c r="P408" i="3"/>
  <c r="Q408" i="3"/>
  <c r="R408" i="3"/>
  <c r="O10" i="3"/>
  <c r="R10" i="3"/>
  <c r="Q10" i="3"/>
  <c r="P10" i="3"/>
  <c r="Q10" i="2"/>
  <c r="P10" i="2"/>
  <c r="P11" i="2"/>
  <c r="O11" i="2" s="1"/>
  <c r="Q11" i="2"/>
  <c r="O12" i="2"/>
  <c r="P12" i="2"/>
  <c r="Q12" i="2"/>
  <c r="P13" i="2"/>
  <c r="O13" i="2" s="1"/>
  <c r="Q13" i="2"/>
  <c r="P14" i="2"/>
  <c r="O14" i="2" s="1"/>
  <c r="Q14" i="2"/>
  <c r="P15" i="2"/>
  <c r="O15" i="2" s="1"/>
  <c r="Q15" i="2"/>
  <c r="O16" i="2"/>
  <c r="P16" i="2"/>
  <c r="Q16" i="2"/>
  <c r="P17" i="2"/>
  <c r="O17" i="2" s="1"/>
  <c r="Q17" i="2"/>
  <c r="P18" i="2"/>
  <c r="O18" i="2" s="1"/>
  <c r="Q18" i="2"/>
  <c r="P19" i="2"/>
  <c r="O19" i="2" s="1"/>
  <c r="Q19" i="2"/>
  <c r="O20" i="2"/>
  <c r="P20" i="2"/>
  <c r="Q20" i="2"/>
  <c r="P21" i="2"/>
  <c r="O21" i="2" s="1"/>
  <c r="Q21" i="2"/>
  <c r="P22" i="2"/>
  <c r="O22" i="2" s="1"/>
  <c r="Q22" i="2"/>
  <c r="P23" i="2"/>
  <c r="O23" i="2" s="1"/>
  <c r="Q23" i="2"/>
  <c r="O24" i="2"/>
  <c r="P24" i="2"/>
  <c r="Q24" i="2"/>
  <c r="P25" i="2"/>
  <c r="O25" i="2" s="1"/>
  <c r="Q25" i="2"/>
  <c r="P26" i="2"/>
  <c r="O26" i="2" s="1"/>
  <c r="Q26" i="2"/>
  <c r="P27" i="2"/>
  <c r="O27" i="2" s="1"/>
  <c r="Q27" i="2"/>
  <c r="O28" i="2"/>
  <c r="P28" i="2"/>
  <c r="Q28" i="2"/>
  <c r="P29" i="2"/>
  <c r="O29" i="2" s="1"/>
  <c r="Q29" i="2"/>
  <c r="P30" i="2"/>
  <c r="Q30" i="2"/>
  <c r="O30" i="2" s="1"/>
  <c r="O31" i="2"/>
  <c r="P31" i="2"/>
  <c r="Q31" i="2"/>
  <c r="O32" i="2"/>
  <c r="P32" i="2"/>
  <c r="Q32" i="2"/>
  <c r="P33" i="2"/>
  <c r="O33" i="2" s="1"/>
  <c r="Q33" i="2"/>
  <c r="P34" i="2"/>
  <c r="O34" i="2" s="1"/>
  <c r="Q34" i="2"/>
  <c r="O35" i="2"/>
  <c r="P35" i="2"/>
  <c r="Q35" i="2"/>
  <c r="O36" i="2"/>
  <c r="P36" i="2"/>
  <c r="Q36" i="2"/>
  <c r="P37" i="2"/>
  <c r="O37" i="2" s="1"/>
  <c r="Q37" i="2"/>
  <c r="P38" i="2"/>
  <c r="O38" i="2" s="1"/>
  <c r="Q38" i="2"/>
  <c r="O39" i="2"/>
  <c r="P39" i="2"/>
  <c r="Q39" i="2"/>
  <c r="O40" i="2"/>
  <c r="P40" i="2"/>
  <c r="Q40" i="2"/>
  <c r="P41" i="2"/>
  <c r="O41" i="2" s="1"/>
  <c r="Q41" i="2"/>
  <c r="P42" i="2"/>
  <c r="O42" i="2" s="1"/>
  <c r="Q42" i="2"/>
  <c r="O43" i="2"/>
  <c r="P43" i="2"/>
  <c r="Q43" i="2"/>
  <c r="O44" i="2"/>
  <c r="P44" i="2"/>
  <c r="Q44" i="2"/>
  <c r="P45" i="2"/>
  <c r="O45" i="2" s="1"/>
  <c r="Q45" i="2"/>
  <c r="P46" i="2"/>
  <c r="O46" i="2" s="1"/>
  <c r="Q46" i="2"/>
  <c r="O47" i="2"/>
  <c r="P47" i="2"/>
  <c r="Q47" i="2"/>
  <c r="O48" i="2"/>
  <c r="P48" i="2"/>
  <c r="Q48" i="2"/>
  <c r="P49" i="2"/>
  <c r="O49" i="2" s="1"/>
  <c r="Q49" i="2"/>
  <c r="P50" i="2"/>
  <c r="O50" i="2" s="1"/>
  <c r="Q50" i="2"/>
  <c r="O51" i="2"/>
  <c r="P51" i="2"/>
  <c r="Q51" i="2"/>
  <c r="O52" i="2"/>
  <c r="P52" i="2"/>
  <c r="Q52" i="2"/>
  <c r="P53" i="2"/>
  <c r="O53" i="2" s="1"/>
  <c r="Q53" i="2"/>
  <c r="P54" i="2"/>
  <c r="O54" i="2" s="1"/>
  <c r="Q54" i="2"/>
  <c r="O55" i="2"/>
  <c r="P55" i="2"/>
  <c r="Q55" i="2"/>
  <c r="O56" i="2"/>
  <c r="P56" i="2"/>
  <c r="Q56" i="2"/>
  <c r="P57" i="2"/>
  <c r="O57" i="2" s="1"/>
  <c r="Q57" i="2"/>
  <c r="P58" i="2"/>
  <c r="O58" i="2" s="1"/>
  <c r="Q58" i="2"/>
  <c r="O59" i="2"/>
  <c r="P59" i="2"/>
  <c r="Q59" i="2"/>
  <c r="O60" i="2"/>
  <c r="P60" i="2"/>
  <c r="Q60" i="2"/>
  <c r="P61" i="2"/>
  <c r="O61" i="2" s="1"/>
  <c r="Q61" i="2"/>
  <c r="P62" i="2"/>
  <c r="O62" i="2" s="1"/>
  <c r="Q62" i="2"/>
  <c r="O63" i="2"/>
  <c r="P63" i="2"/>
  <c r="Q63" i="2"/>
  <c r="O64" i="2"/>
  <c r="P64" i="2"/>
  <c r="Q64" i="2"/>
  <c r="P65" i="2"/>
  <c r="O65" i="2" s="1"/>
  <c r="Q65" i="2"/>
  <c r="P66" i="2"/>
  <c r="O66" i="2" s="1"/>
  <c r="Q66" i="2"/>
  <c r="O67" i="2"/>
  <c r="P67" i="2"/>
  <c r="Q67" i="2"/>
  <c r="O68" i="2"/>
  <c r="P68" i="2"/>
  <c r="Q68" i="2"/>
  <c r="P69" i="2"/>
  <c r="O69" i="2" s="1"/>
  <c r="Q69" i="2"/>
  <c r="P70" i="2"/>
  <c r="O70" i="2" s="1"/>
  <c r="Q70" i="2"/>
  <c r="O71" i="2"/>
  <c r="P71" i="2"/>
  <c r="Q71" i="2"/>
  <c r="O72" i="2"/>
  <c r="P72" i="2"/>
  <c r="Q72" i="2"/>
  <c r="P73" i="2"/>
  <c r="O73" i="2" s="1"/>
  <c r="Q73" i="2"/>
  <c r="P74" i="2"/>
  <c r="O74" i="2" s="1"/>
  <c r="Q74" i="2"/>
  <c r="O75" i="2"/>
  <c r="P75" i="2"/>
  <c r="Q75" i="2"/>
  <c r="O76" i="2"/>
  <c r="P76" i="2"/>
  <c r="Q76" i="2"/>
  <c r="P77" i="2"/>
  <c r="O77" i="2" s="1"/>
  <c r="Q77" i="2"/>
  <c r="P78" i="2"/>
  <c r="O78" i="2" s="1"/>
  <c r="Q78" i="2"/>
  <c r="O79" i="2"/>
  <c r="P79" i="2"/>
  <c r="Q79" i="2"/>
  <c r="O80" i="2"/>
  <c r="P80" i="2"/>
  <c r="Q80" i="2"/>
  <c r="P81" i="2"/>
  <c r="O81" i="2" s="1"/>
  <c r="Q81" i="2"/>
  <c r="P82" i="2"/>
  <c r="O82" i="2" s="1"/>
  <c r="Q82" i="2"/>
  <c r="O83" i="2"/>
  <c r="P83" i="2"/>
  <c r="Q83" i="2"/>
  <c r="O84" i="2"/>
  <c r="P84" i="2"/>
  <c r="Q84" i="2"/>
  <c r="P85" i="2"/>
  <c r="O85" i="2" s="1"/>
  <c r="Q85" i="2"/>
  <c r="P86" i="2"/>
  <c r="O86" i="2" s="1"/>
  <c r="Q86" i="2"/>
  <c r="O87" i="2"/>
  <c r="P87" i="2"/>
  <c r="Q87" i="2"/>
  <c r="O88" i="2"/>
  <c r="P88" i="2"/>
  <c r="Q88" i="2"/>
  <c r="P89" i="2"/>
  <c r="O89" i="2" s="1"/>
  <c r="Q89" i="2"/>
  <c r="P90" i="2"/>
  <c r="O90" i="2" s="1"/>
  <c r="Q90" i="2"/>
  <c r="O91" i="2"/>
  <c r="P91" i="2"/>
  <c r="Q91" i="2"/>
  <c r="O92" i="2"/>
  <c r="P92" i="2"/>
  <c r="Q92" i="2"/>
  <c r="P93" i="2"/>
  <c r="O93" i="2" s="1"/>
  <c r="Q93" i="2"/>
  <c r="P94" i="2"/>
  <c r="O94" i="2" s="1"/>
  <c r="Q94" i="2"/>
  <c r="O95" i="2"/>
  <c r="P95" i="2"/>
  <c r="Q95" i="2"/>
  <c r="O96" i="2"/>
  <c r="P96" i="2"/>
  <c r="Q96" i="2"/>
  <c r="P97" i="2"/>
  <c r="O97" i="2" s="1"/>
  <c r="Q97" i="2"/>
  <c r="P98" i="2"/>
  <c r="O98" i="2" s="1"/>
  <c r="Q98" i="2"/>
  <c r="O99" i="2"/>
  <c r="P99" i="2"/>
  <c r="Q99" i="2"/>
  <c r="O100" i="2"/>
  <c r="P100" i="2"/>
  <c r="Q100" i="2"/>
  <c r="P101" i="2"/>
  <c r="O101" i="2" s="1"/>
  <c r="Q101" i="2"/>
  <c r="P102" i="2"/>
  <c r="O102" i="2" s="1"/>
  <c r="Q102" i="2"/>
  <c r="O103" i="2"/>
  <c r="P103" i="2"/>
  <c r="Q103" i="2"/>
  <c r="O104" i="2"/>
  <c r="P104" i="2"/>
  <c r="Q104" i="2"/>
  <c r="P105" i="2"/>
  <c r="O105" i="2" s="1"/>
  <c r="Q105" i="2"/>
  <c r="P106" i="2"/>
  <c r="O106" i="2" s="1"/>
  <c r="Q106" i="2"/>
  <c r="O107" i="2"/>
  <c r="P107" i="2"/>
  <c r="Q107" i="2"/>
  <c r="O108" i="2"/>
  <c r="P108" i="2"/>
  <c r="Q108" i="2"/>
  <c r="P109" i="2"/>
  <c r="O109" i="2" s="1"/>
  <c r="Q109" i="2"/>
  <c r="P110" i="2"/>
  <c r="O110" i="2" s="1"/>
  <c r="Q110" i="2"/>
  <c r="O111" i="2"/>
  <c r="P111" i="2"/>
  <c r="Q111" i="2"/>
  <c r="O112" i="2"/>
  <c r="P112" i="2"/>
  <c r="Q112" i="2"/>
  <c r="P113" i="2"/>
  <c r="O113" i="2" s="1"/>
  <c r="Q113" i="2"/>
  <c r="P114" i="2"/>
  <c r="O114" i="2" s="1"/>
  <c r="Q114" i="2"/>
  <c r="O115" i="2"/>
  <c r="P115" i="2"/>
  <c r="Q115" i="2"/>
  <c r="O116" i="2"/>
  <c r="P116" i="2"/>
  <c r="Q116" i="2"/>
  <c r="P117" i="2"/>
  <c r="O117" i="2" s="1"/>
  <c r="Q117" i="2"/>
  <c r="P118" i="2"/>
  <c r="O118" i="2" s="1"/>
  <c r="Q118" i="2"/>
  <c r="O119" i="2"/>
  <c r="P119" i="2"/>
  <c r="Q119" i="2"/>
  <c r="O120" i="2"/>
  <c r="P120" i="2"/>
  <c r="Q120" i="2"/>
  <c r="P121" i="2"/>
  <c r="O121" i="2" s="1"/>
  <c r="Q121" i="2"/>
  <c r="P122" i="2"/>
  <c r="O122" i="2" s="1"/>
  <c r="Q122" i="2"/>
  <c r="O123" i="2"/>
  <c r="P123" i="2"/>
  <c r="Q123" i="2"/>
  <c r="O124" i="2"/>
  <c r="P124" i="2"/>
  <c r="Q124" i="2"/>
  <c r="P125" i="2"/>
  <c r="O125" i="2" s="1"/>
  <c r="Q125" i="2"/>
  <c r="P126" i="2"/>
  <c r="O126" i="2" s="1"/>
  <c r="Q126" i="2"/>
  <c r="O127" i="2"/>
  <c r="P127" i="2"/>
  <c r="Q127" i="2"/>
  <c r="O128" i="2"/>
  <c r="P128" i="2"/>
  <c r="Q128" i="2"/>
  <c r="P129" i="2"/>
  <c r="O129" i="2" s="1"/>
  <c r="Q129" i="2"/>
  <c r="P130" i="2"/>
  <c r="O130" i="2" s="1"/>
  <c r="Q130" i="2"/>
  <c r="O131" i="2"/>
  <c r="P131" i="2"/>
  <c r="Q131" i="2"/>
  <c r="O132" i="2"/>
  <c r="P132" i="2"/>
  <c r="Q132" i="2"/>
  <c r="P133" i="2"/>
  <c r="O133" i="2" s="1"/>
  <c r="Q133" i="2"/>
  <c r="P134" i="2"/>
  <c r="O134" i="2" s="1"/>
  <c r="Q134" i="2"/>
  <c r="O135" i="2"/>
  <c r="P135" i="2"/>
  <c r="Q135" i="2"/>
  <c r="O136" i="2"/>
  <c r="P136" i="2"/>
  <c r="Q136" i="2"/>
  <c r="P137" i="2"/>
  <c r="O137" i="2" s="1"/>
  <c r="Q137" i="2"/>
  <c r="P138" i="2"/>
  <c r="O138" i="2" s="1"/>
  <c r="Q138" i="2"/>
  <c r="O139" i="2"/>
  <c r="P139" i="2"/>
  <c r="Q139" i="2"/>
  <c r="O140" i="2"/>
  <c r="P140" i="2"/>
  <c r="Q140" i="2"/>
  <c r="P141" i="2"/>
  <c r="O141" i="2" s="1"/>
  <c r="Q141" i="2"/>
  <c r="P142" i="2"/>
  <c r="O142" i="2" s="1"/>
  <c r="Q142" i="2"/>
  <c r="O143" i="2"/>
  <c r="P143" i="2"/>
  <c r="Q143" i="2"/>
  <c r="O144" i="2"/>
  <c r="P144" i="2"/>
  <c r="Q144" i="2"/>
  <c r="P145" i="2"/>
  <c r="O145" i="2" s="1"/>
  <c r="Q145" i="2"/>
  <c r="P146" i="2"/>
  <c r="O146" i="2" s="1"/>
  <c r="Q146" i="2"/>
  <c r="O147" i="2"/>
  <c r="P147" i="2"/>
  <c r="Q147" i="2"/>
  <c r="O148" i="2"/>
  <c r="P148" i="2"/>
  <c r="Q148" i="2"/>
  <c r="P149" i="2"/>
  <c r="O149" i="2" s="1"/>
  <c r="Q149" i="2"/>
  <c r="P150" i="2"/>
  <c r="O150" i="2" s="1"/>
  <c r="Q150" i="2"/>
  <c r="O151" i="2"/>
  <c r="P151" i="2"/>
  <c r="Q151" i="2"/>
  <c r="O152" i="2"/>
  <c r="P152" i="2"/>
  <c r="Q152" i="2"/>
  <c r="P153" i="2"/>
  <c r="O153" i="2" s="1"/>
  <c r="Q153" i="2"/>
  <c r="P154" i="2"/>
  <c r="O154" i="2" s="1"/>
  <c r="Q154" i="2"/>
  <c r="O155" i="2"/>
  <c r="P155" i="2"/>
  <c r="Q155" i="2"/>
  <c r="O156" i="2"/>
  <c r="P156" i="2"/>
  <c r="Q156" i="2"/>
  <c r="P157" i="2"/>
  <c r="O157" i="2" s="1"/>
  <c r="Q157" i="2"/>
  <c r="P158" i="2"/>
  <c r="O158" i="2" s="1"/>
  <c r="Q158" i="2"/>
  <c r="O159" i="2"/>
  <c r="P159" i="2"/>
  <c r="Q159" i="2"/>
  <c r="O160" i="2"/>
  <c r="P160" i="2"/>
  <c r="Q160" i="2"/>
  <c r="P161" i="2"/>
  <c r="O161" i="2" s="1"/>
  <c r="Q161" i="2"/>
  <c r="P162" i="2"/>
  <c r="O162" i="2" s="1"/>
  <c r="Q162" i="2"/>
  <c r="O163" i="2"/>
  <c r="P163" i="2"/>
  <c r="Q163" i="2"/>
  <c r="O164" i="2"/>
  <c r="P164" i="2"/>
  <c r="Q164" i="2"/>
  <c r="P165" i="2"/>
  <c r="O165" i="2" s="1"/>
  <c r="Q165" i="2"/>
  <c r="P166" i="2"/>
  <c r="O166" i="2" s="1"/>
  <c r="Q166" i="2"/>
  <c r="O167" i="2"/>
  <c r="P167" i="2"/>
  <c r="Q167" i="2"/>
  <c r="O168" i="2"/>
  <c r="P168" i="2"/>
  <c r="Q168" i="2"/>
  <c r="P169" i="2"/>
  <c r="O169" i="2" s="1"/>
  <c r="Q169" i="2"/>
  <c r="P170" i="2"/>
  <c r="O170" i="2" s="1"/>
  <c r="Q170" i="2"/>
  <c r="O171" i="2"/>
  <c r="P171" i="2"/>
  <c r="Q171" i="2"/>
  <c r="O172" i="2"/>
  <c r="P172" i="2"/>
  <c r="Q172" i="2"/>
  <c r="P173" i="2"/>
  <c r="O173" i="2" s="1"/>
  <c r="Q173" i="2"/>
  <c r="P174" i="2"/>
  <c r="O174" i="2" s="1"/>
  <c r="Q174" i="2"/>
  <c r="O175" i="2"/>
  <c r="P175" i="2"/>
  <c r="Q175" i="2"/>
  <c r="O176" i="2"/>
  <c r="P176" i="2"/>
  <c r="Q176" i="2"/>
  <c r="P177" i="2"/>
  <c r="O177" i="2" s="1"/>
  <c r="Q177" i="2"/>
  <c r="P178" i="2"/>
  <c r="O178" i="2" s="1"/>
  <c r="Q178" i="2"/>
  <c r="O179" i="2"/>
  <c r="P179" i="2"/>
  <c r="Q179" i="2"/>
  <c r="O180" i="2"/>
  <c r="P180" i="2"/>
  <c r="Q180" i="2"/>
  <c r="P181" i="2"/>
  <c r="O181" i="2" s="1"/>
  <c r="Q181" i="2"/>
  <c r="P182" i="2"/>
  <c r="O182" i="2" s="1"/>
  <c r="Q182" i="2"/>
  <c r="O183" i="2"/>
  <c r="P183" i="2"/>
  <c r="Q183" i="2"/>
  <c r="O184" i="2"/>
  <c r="P184" i="2"/>
  <c r="Q184" i="2"/>
  <c r="P185" i="2"/>
  <c r="O185" i="2" s="1"/>
  <c r="Q185" i="2"/>
  <c r="P186" i="2"/>
  <c r="O186" i="2" s="1"/>
  <c r="Q186" i="2"/>
  <c r="O187" i="2"/>
  <c r="P187" i="2"/>
  <c r="Q187" i="2"/>
  <c r="O188" i="2"/>
  <c r="P188" i="2"/>
  <c r="Q188" i="2"/>
  <c r="P189" i="2"/>
  <c r="O189" i="2" s="1"/>
  <c r="Q189" i="2"/>
  <c r="P190" i="2"/>
  <c r="O190" i="2" s="1"/>
  <c r="Q190" i="2"/>
  <c r="O191" i="2"/>
  <c r="P191" i="2"/>
  <c r="Q191" i="2"/>
  <c r="O192" i="2"/>
  <c r="P192" i="2"/>
  <c r="Q192" i="2"/>
  <c r="P193" i="2"/>
  <c r="O193" i="2" s="1"/>
  <c r="Q193" i="2"/>
  <c r="P194" i="2"/>
  <c r="O194" i="2" s="1"/>
  <c r="Q194" i="2"/>
  <c r="O195" i="2"/>
  <c r="P195" i="2"/>
  <c r="Q195" i="2"/>
  <c r="O196" i="2"/>
  <c r="P196" i="2"/>
  <c r="Q196" i="2"/>
  <c r="P197" i="2"/>
  <c r="O197" i="2" s="1"/>
  <c r="Q197" i="2"/>
  <c r="P198" i="2"/>
  <c r="O198" i="2" s="1"/>
  <c r="Q198" i="2"/>
  <c r="O199" i="2"/>
  <c r="P199" i="2"/>
  <c r="Q199" i="2"/>
  <c r="O200" i="2"/>
  <c r="P200" i="2"/>
  <c r="Q200" i="2"/>
  <c r="P201" i="2"/>
  <c r="O201" i="2" s="1"/>
  <c r="Q201" i="2"/>
  <c r="P202" i="2"/>
  <c r="O202" i="2" s="1"/>
  <c r="Q202" i="2"/>
  <c r="O203" i="2"/>
  <c r="P203" i="2"/>
  <c r="Q203" i="2"/>
  <c r="O204" i="2"/>
  <c r="P204" i="2"/>
  <c r="Q204" i="2"/>
  <c r="P205" i="2"/>
  <c r="O205" i="2" s="1"/>
  <c r="Q205" i="2"/>
  <c r="P206" i="2"/>
  <c r="O206" i="2" s="1"/>
  <c r="Q206" i="2"/>
  <c r="O207" i="2"/>
  <c r="P207" i="2"/>
  <c r="Q207" i="2"/>
  <c r="O208" i="2"/>
  <c r="P208" i="2"/>
  <c r="Q208" i="2"/>
  <c r="P209" i="2"/>
  <c r="O209" i="2" s="1"/>
  <c r="Q209" i="2"/>
  <c r="P210" i="2"/>
  <c r="O210" i="2" s="1"/>
  <c r="Q210" i="2"/>
  <c r="O211" i="2"/>
  <c r="P211" i="2"/>
  <c r="Q211" i="2"/>
  <c r="O212" i="2"/>
  <c r="P212" i="2"/>
  <c r="Q212" i="2"/>
  <c r="P213" i="2"/>
  <c r="O213" i="2" s="1"/>
  <c r="Q213" i="2"/>
  <c r="P214" i="2"/>
  <c r="O214" i="2" s="1"/>
  <c r="Q214" i="2"/>
  <c r="O215" i="2"/>
  <c r="P215" i="2"/>
  <c r="Q215" i="2"/>
  <c r="O216" i="2"/>
  <c r="P216" i="2"/>
  <c r="Q216" i="2"/>
  <c r="P217" i="2"/>
  <c r="O217" i="2" s="1"/>
  <c r="Q217" i="2"/>
  <c r="P218" i="2"/>
  <c r="O218" i="2" s="1"/>
  <c r="Q218" i="2"/>
  <c r="O10" i="2"/>
  <c r="O95" i="3" l="1"/>
  <c r="O91" i="3"/>
  <c r="O87" i="3"/>
  <c r="O83" i="3"/>
  <c r="O79" i="3"/>
  <c r="O75" i="3"/>
  <c r="O71" i="3"/>
  <c r="O67" i="3"/>
  <c r="O63" i="3"/>
  <c r="O59" i="3"/>
  <c r="O55" i="3"/>
  <c r="O51" i="3"/>
  <c r="O47" i="3"/>
  <c r="O43" i="3"/>
  <c r="O39" i="3"/>
  <c r="O35" i="3"/>
  <c r="O31" i="3"/>
  <c r="O27" i="3"/>
  <c r="O23" i="3"/>
  <c r="O19" i="3"/>
  <c r="O15" i="3"/>
  <c r="O92" i="3"/>
  <c r="O88" i="3"/>
  <c r="O84" i="3"/>
  <c r="O80" i="3"/>
  <c r="O76" i="3"/>
  <c r="O72" i="3"/>
  <c r="O68" i="3"/>
  <c r="O64" i="3"/>
  <c r="O60" i="3"/>
  <c r="O56" i="3"/>
  <c r="O52" i="3"/>
  <c r="O48" i="3"/>
  <c r="O44" i="3"/>
  <c r="O40" i="3"/>
  <c r="O36" i="3"/>
  <c r="O32" i="3"/>
  <c r="O28" i="3"/>
  <c r="O24" i="3"/>
  <c r="O20" i="3"/>
  <c r="O16" i="3"/>
  <c r="O12" i="3"/>
  <c r="O93" i="3"/>
  <c r="O89" i="3"/>
  <c r="O85" i="3"/>
  <c r="O81" i="3"/>
  <c r="O77" i="3"/>
  <c r="O73" i="3"/>
  <c r="O69" i="3"/>
  <c r="O65" i="3"/>
  <c r="O61" i="3"/>
  <c r="O57" i="3"/>
  <c r="O53" i="3"/>
  <c r="O49" i="3"/>
  <c r="O45" i="3"/>
  <c r="O41" i="3"/>
  <c r="O37" i="3"/>
  <c r="O33" i="3"/>
  <c r="O29" i="3"/>
  <c r="O25" i="3"/>
  <c r="O21" i="3"/>
  <c r="O17" i="3"/>
  <c r="O13" i="3"/>
  <c r="O11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10" i="3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10" i="2" l="1"/>
</calcChain>
</file>

<file path=xl/sharedStrings.xml><?xml version="1.0" encoding="utf-8"?>
<sst xmlns="http://schemas.openxmlformats.org/spreadsheetml/2006/main" count="10498" uniqueCount="2411">
  <si>
    <t>Lp.</t>
  </si>
  <si>
    <t>Nabywca</t>
  </si>
  <si>
    <t>NIP</t>
  </si>
  <si>
    <t>Odbiorca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</si>
  <si>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</si>
  <si>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</si>
  <si>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</si>
  <si>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</si>
  <si>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</si>
  <si>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</si>
  <si>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</si>
  <si>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</si>
  <si>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</si>
  <si>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Gmina-Miasto Działdowo</t>
  </si>
  <si>
    <t>Gmina-Miasto Działdowo, Ul. Zamkowa 12, 13-200 Działdowo</t>
  </si>
  <si>
    <t>Przedszkole Nr 1 im. Jana Brzechwy w Działdowie, ul. Grunwaldzka 2, 13-200 Działdowo</t>
  </si>
  <si>
    <t>Przedszkole Nr 3 w Działdowie, ul. Sportowa 4, 13-200 Działdowo</t>
  </si>
  <si>
    <t>Przedszkole Nr 4 w Działdowie, ul. Mrongowiusza 7, 13-200 Działdowo</t>
  </si>
  <si>
    <t>Przedszkole Nr 5 w Działdowie, ul. Karłowicza 3, 13-200 Działdowo</t>
  </si>
  <si>
    <t>Szkoła Podstawowa Nr 3 im. Bronisława Malinowskiego w Działdowie, ul. Lenartowicza 1, 13-200 Działdowo</t>
  </si>
  <si>
    <t>Szkoła Podstawowa nr 1 z Oddziałami Dwujęzycznymi im. Króla Władysława Jagiełły, ul. Władysława Jagiełły 33, 13-200 Działdowo</t>
  </si>
  <si>
    <t>Szkoła Podstawowa Nr 2 z Oddziałami Dwujęzycznymi im. Królowej Jadwigi w Działdowie, ul. Sportowa 1, 13-200 Działdowo</t>
  </si>
  <si>
    <t>Zespół Szkół Nr 2 im. Jana Pawła II w Działdowie, ul. Polna 11, 13-200 Działdowo</t>
  </si>
  <si>
    <t>10.</t>
  </si>
  <si>
    <t>Miejski Ośrodek Sportu i Rekreacji w Działdowie, ul. Robotnicza 10, 13-200 Działdowo</t>
  </si>
  <si>
    <t>11.</t>
  </si>
  <si>
    <t>Miejski Ośrodek Pomocy Społecznej w Działdowie, ul. Władysława Jagiełły 30, 13-200 Działdowo</t>
  </si>
  <si>
    <t>12.</t>
  </si>
  <si>
    <t>Samorządowy Zakład Budżetowy Miejska Służba Drogowa w Działdowie, ul. Wolności 2/4, 13-200 Działdowo</t>
  </si>
  <si>
    <t>13.</t>
  </si>
  <si>
    <t>Miejska Biblioteka Publiczna w Działdowie, ul. Wolności 64, 13-200 Działdowo</t>
  </si>
  <si>
    <t>14.</t>
  </si>
  <si>
    <t>Miejski Dom Kultury w Działdowie, ul. Wolności 64, 13-200 Działdowo</t>
  </si>
  <si>
    <t>WYKAZ PUNKTÓW POBORU ENERGII ELEKTRYCZNEJ:</t>
  </si>
  <si>
    <t>1. Oświetlenie uliczne</t>
  </si>
  <si>
    <t>Nazwa punktu poboru energii elektrycznej</t>
  </si>
  <si>
    <t>Ulica</t>
  </si>
  <si>
    <t>Nr</t>
  </si>
  <si>
    <t>Miejscowość</t>
  </si>
  <si>
    <t>Kod pocztowy</t>
  </si>
  <si>
    <t>Poczta</t>
  </si>
  <si>
    <t>Nr Ewidencyjny</t>
  </si>
  <si>
    <t>Numer PPE</t>
  </si>
  <si>
    <t>Numer licznika</t>
  </si>
  <si>
    <t>OSD</t>
  </si>
  <si>
    <t>Obecny Sprzedawca</t>
  </si>
  <si>
    <t xml:space="preserve">Taryfa </t>
  </si>
  <si>
    <t>Moc umowna</t>
  </si>
  <si>
    <t>Łączne zużycie energii  elektrycznej [MWh] w okresie obowiązywania umowy</t>
  </si>
  <si>
    <t>Łączne zużycie energii  elektrycznej [MWh] w okresie obowiązywania umowy - I strefa</t>
  </si>
  <si>
    <t>Łączne zużycie energii  elektrycznej [MWh] w okresie obowiązywania umowy - II strefa</t>
  </si>
  <si>
    <t>Termin rozpoczęcia dostawy</t>
  </si>
  <si>
    <t>Zmiana sprzedawcy</t>
  </si>
  <si>
    <t>-</t>
  </si>
  <si>
    <t>Energa Operator S.A.</t>
  </si>
  <si>
    <t>C12b</t>
  </si>
  <si>
    <t>kolejna</t>
  </si>
  <si>
    <t>1 Maja</t>
  </si>
  <si>
    <t>Polna</t>
  </si>
  <si>
    <t>C11</t>
  </si>
  <si>
    <t>Leśna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</si>
  <si>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</si>
  <si>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</si>
  <si>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</si>
  <si>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</si>
  <si>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</si>
  <si>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</si>
  <si>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</si>
  <si>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</si>
  <si>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</si>
  <si>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</si>
  <si>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</si>
  <si>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</si>
  <si>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</si>
  <si>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C12a</t>
  </si>
  <si>
    <t>28.</t>
  </si>
  <si>
    <t>29.</t>
  </si>
  <si>
    <t>30.</t>
  </si>
  <si>
    <t>Brzozowa</t>
  </si>
  <si>
    <t>Działdowo</t>
  </si>
  <si>
    <t>13-200</t>
  </si>
  <si>
    <t>PL0037760026255109</t>
  </si>
  <si>
    <t>70459583</t>
  </si>
  <si>
    <t>Elektra S.A.</t>
  </si>
  <si>
    <t>C12w</t>
  </si>
  <si>
    <t>31.</t>
  </si>
  <si>
    <t>Wita Stwosza</t>
  </si>
  <si>
    <t>PL0037760026255311</t>
  </si>
  <si>
    <t>94730166</t>
  </si>
  <si>
    <t>32.</t>
  </si>
  <si>
    <t>Jana Styki</t>
  </si>
  <si>
    <t>PL0037760026255412</t>
  </si>
  <si>
    <t>14252031</t>
  </si>
  <si>
    <t>33.</t>
  </si>
  <si>
    <t>Jana Matejki</t>
  </si>
  <si>
    <t>PL0037760026255513</t>
  </si>
  <si>
    <t>70458253</t>
  </si>
  <si>
    <t>34.</t>
  </si>
  <si>
    <t>Jacka Malczewskiego</t>
  </si>
  <si>
    <t>PL0037760026255614</t>
  </si>
  <si>
    <t>94730168</t>
  </si>
  <si>
    <t>35.</t>
  </si>
  <si>
    <t>Norwida</t>
  </si>
  <si>
    <t>PL0037760026255715</t>
  </si>
  <si>
    <t>70378774</t>
  </si>
  <si>
    <t>36.</t>
  </si>
  <si>
    <t>Emilii Sukertowej-Biedrawiny</t>
  </si>
  <si>
    <t>PL0037760026255816</t>
  </si>
  <si>
    <t>72369840</t>
  </si>
  <si>
    <t>37.</t>
  </si>
  <si>
    <t>Zamkowa</t>
  </si>
  <si>
    <t>12</t>
  </si>
  <si>
    <t>PL0037760026255917</t>
  </si>
  <si>
    <t>72073401</t>
  </si>
  <si>
    <t>38.</t>
  </si>
  <si>
    <t>PL0037760026256018</t>
  </si>
  <si>
    <t>70205257</t>
  </si>
  <si>
    <t>39.</t>
  </si>
  <si>
    <t>PL0037760026256119</t>
  </si>
  <si>
    <t>70398996</t>
  </si>
  <si>
    <t>40.</t>
  </si>
  <si>
    <t>Tylna</t>
  </si>
  <si>
    <t>PL0037760026256220</t>
  </si>
  <si>
    <t>72073406</t>
  </si>
  <si>
    <t>41.</t>
  </si>
  <si>
    <t>PL0037760026256321</t>
  </si>
  <si>
    <t>94730187</t>
  </si>
  <si>
    <t>42.</t>
  </si>
  <si>
    <t>PL0037760026256422</t>
  </si>
  <si>
    <t>95830453</t>
  </si>
  <si>
    <t>43.</t>
  </si>
  <si>
    <t>Ks. Kard. Stefana Wyszyńskiego</t>
  </si>
  <si>
    <t>PL0037760026256523</t>
  </si>
  <si>
    <t>72370077</t>
  </si>
  <si>
    <t>44.</t>
  </si>
  <si>
    <t>Graniczna</t>
  </si>
  <si>
    <t>PL0037760026256624</t>
  </si>
  <si>
    <t>50006069</t>
  </si>
  <si>
    <t>45.</t>
  </si>
  <si>
    <t>Kolejowa</t>
  </si>
  <si>
    <t>PL0037760026256725</t>
  </si>
  <si>
    <t>94730165</t>
  </si>
  <si>
    <t>46.</t>
  </si>
  <si>
    <t>PL0037760026256826</t>
  </si>
  <si>
    <t>70087019</t>
  </si>
  <si>
    <t>47.</t>
  </si>
  <si>
    <t>Lidzbarska</t>
  </si>
  <si>
    <t>PL0037760026256927</t>
  </si>
  <si>
    <t>91499296</t>
  </si>
  <si>
    <t>48.</t>
  </si>
  <si>
    <t>Męczenników</t>
  </si>
  <si>
    <t>PL0037760026257028</t>
  </si>
  <si>
    <t>70192344</t>
  </si>
  <si>
    <t>49.</t>
  </si>
  <si>
    <t>Nidzicka</t>
  </si>
  <si>
    <t>PL0037760026257129</t>
  </si>
  <si>
    <t>94730167</t>
  </si>
  <si>
    <t>50.</t>
  </si>
  <si>
    <t>PL0037760026257230</t>
  </si>
  <si>
    <t>94730206</t>
  </si>
  <si>
    <t>51.</t>
  </si>
  <si>
    <t>Sportowa</t>
  </si>
  <si>
    <t>PL0037760026257331</t>
  </si>
  <si>
    <t>94730188</t>
  </si>
  <si>
    <t>52.</t>
  </si>
  <si>
    <t>Henryka Sienkiewicza</t>
  </si>
  <si>
    <t>PL0037760026257432</t>
  </si>
  <si>
    <t>70459306</t>
  </si>
  <si>
    <t>53.</t>
  </si>
  <si>
    <t>Aleksandra Orłowskiego</t>
  </si>
  <si>
    <t>PL0037760026257533</t>
  </si>
  <si>
    <t>91499293</t>
  </si>
  <si>
    <t>54.</t>
  </si>
  <si>
    <t>Średnia</t>
  </si>
  <si>
    <t>PL0037760026257634</t>
  </si>
  <si>
    <t>94730164</t>
  </si>
  <si>
    <t>55.</t>
  </si>
  <si>
    <t>Katarzyny</t>
  </si>
  <si>
    <t>PL0037760026257735</t>
  </si>
  <si>
    <t>70256247</t>
  </si>
  <si>
    <t>56.</t>
  </si>
  <si>
    <t>PL0037760026257836</t>
  </si>
  <si>
    <t>70241524</t>
  </si>
  <si>
    <t>57.</t>
  </si>
  <si>
    <t>PL0037760026257937</t>
  </si>
  <si>
    <t>70255815</t>
  </si>
  <si>
    <t>58.</t>
  </si>
  <si>
    <t>Lenartowicza</t>
  </si>
  <si>
    <t>PL0037760026258038</t>
  </si>
  <si>
    <t>50003483</t>
  </si>
  <si>
    <t>59.</t>
  </si>
  <si>
    <t>Grunwaldzka</t>
  </si>
  <si>
    <t>PL0037760026258139</t>
  </si>
  <si>
    <t>70378800</t>
  </si>
  <si>
    <t>60.</t>
  </si>
  <si>
    <t>Zbożowa</t>
  </si>
  <si>
    <t>PL0037760026258240</t>
  </si>
  <si>
    <t>70398850</t>
  </si>
  <si>
    <t>61.</t>
  </si>
  <si>
    <t>Związku Harcerstwa Polskiego</t>
  </si>
  <si>
    <t>PL0037760026258341</t>
  </si>
  <si>
    <t>72369824</t>
  </si>
  <si>
    <t>62.</t>
  </si>
  <si>
    <t>0</t>
  </si>
  <si>
    <t>PL0037760026258442</t>
  </si>
  <si>
    <t>70378869</t>
  </si>
  <si>
    <t>63.</t>
  </si>
  <si>
    <t>Zbigniewa Pronaszko</t>
  </si>
  <si>
    <t>PL0037760026258543</t>
  </si>
  <si>
    <t>94937038</t>
  </si>
  <si>
    <t>64.</t>
  </si>
  <si>
    <t>Młodzieżowa</t>
  </si>
  <si>
    <t>PL0037760026258644</t>
  </si>
  <si>
    <t>70880181</t>
  </si>
  <si>
    <t>Północna</t>
  </si>
  <si>
    <t>PL0037760026258745</t>
  </si>
  <si>
    <t>91499432</t>
  </si>
  <si>
    <t>Słoneczna</t>
  </si>
  <si>
    <t>PL0037760026258846</t>
  </si>
  <si>
    <t>91526848</t>
  </si>
  <si>
    <t>Ludwika Rydygiera</t>
  </si>
  <si>
    <t>PL0037760037411826</t>
  </si>
  <si>
    <t>70345354</t>
  </si>
  <si>
    <t>Marii Skłodowskiej-Curie</t>
  </si>
  <si>
    <t>PL0037760028135289</t>
  </si>
  <si>
    <t>70061860</t>
  </si>
  <si>
    <t>Pszeniczna</t>
  </si>
  <si>
    <t>PL0037760026259048</t>
  </si>
  <si>
    <t>71538238</t>
  </si>
  <si>
    <t>Marii Konopnickiej</t>
  </si>
  <si>
    <t>PL0037760026255210</t>
  </si>
  <si>
    <t>60754719</t>
  </si>
  <si>
    <t>C12o</t>
  </si>
  <si>
    <t>n.d</t>
  </si>
  <si>
    <t>PL0037760026259149</t>
  </si>
  <si>
    <t>80756444</t>
  </si>
  <si>
    <t>PL0037760026258947</t>
  </si>
  <si>
    <t>94543566</t>
  </si>
  <si>
    <t>Rubinowa</t>
  </si>
  <si>
    <t>dz. 844/28</t>
  </si>
  <si>
    <t>PL0037760119304478</t>
  </si>
  <si>
    <t>71409624</t>
  </si>
  <si>
    <t>dz. 658/1</t>
  </si>
  <si>
    <t>PL0037760119304579</t>
  </si>
  <si>
    <t>94937030</t>
  </si>
  <si>
    <t>Legionów Polskich</t>
  </si>
  <si>
    <t>1998//19D</t>
  </si>
  <si>
    <t>PL0037760121684416</t>
  </si>
  <si>
    <t>70027918</t>
  </si>
  <si>
    <t>2108/1</t>
  </si>
  <si>
    <t>PL0037760000049400</t>
  </si>
  <si>
    <t>21326318</t>
  </si>
  <si>
    <t>Karola Małłka</t>
  </si>
  <si>
    <t>137/1, 1331</t>
  </si>
  <si>
    <t>PL0037760000049504</t>
  </si>
  <si>
    <t>21326323</t>
  </si>
  <si>
    <t>2964/1, 1331</t>
  </si>
  <si>
    <t>PL0037760000049608</t>
  </si>
  <si>
    <t>21326324</t>
  </si>
  <si>
    <t>dz.290/2</t>
  </si>
  <si>
    <t>PL0037760124028984</t>
  </si>
  <si>
    <t>72059882</t>
  </si>
  <si>
    <t>dz.2228</t>
  </si>
  <si>
    <t>PL0037760000063902</t>
  </si>
  <si>
    <t>21326363</t>
  </si>
  <si>
    <t xml:space="preserve"> - </t>
  </si>
  <si>
    <t>70398825</t>
  </si>
  <si>
    <t>Honorowych Dawców Krwi</t>
  </si>
  <si>
    <t>dz. 1570/1</t>
  </si>
  <si>
    <t>PL0037760122016135</t>
  </si>
  <si>
    <t>43527829</t>
  </si>
  <si>
    <t>dz.240/1</t>
  </si>
  <si>
    <t>PL0037760123371105</t>
  </si>
  <si>
    <t>71264717</t>
  </si>
  <si>
    <t>Przemysłowa</t>
  </si>
  <si>
    <t>3708/1, 3709/1, 3711/6, 3712</t>
  </si>
  <si>
    <t>PL0037760000243507</t>
  </si>
  <si>
    <t>90768660</t>
  </si>
  <si>
    <t>dz. 332,575</t>
  </si>
  <si>
    <t>PL0037760000230900</t>
  </si>
  <si>
    <t>70193055</t>
  </si>
  <si>
    <t xml:space="preserve"> 152/128</t>
  </si>
  <si>
    <t>PL0037760000232305</t>
  </si>
  <si>
    <t>70047210</t>
  </si>
  <si>
    <t>dz. 265/96</t>
  </si>
  <si>
    <t>PL0037760000240201</t>
  </si>
  <si>
    <t>93857810</t>
  </si>
  <si>
    <t>Rydygiera</t>
  </si>
  <si>
    <t>dz. 265/101</t>
  </si>
  <si>
    <t>PL0037760000240108</t>
  </si>
  <si>
    <t>70051580</t>
  </si>
  <si>
    <t>Władysława Sikorskiego</t>
  </si>
  <si>
    <t>2095</t>
  </si>
  <si>
    <t>PL0037760000267606</t>
  </si>
  <si>
    <t>80644946</t>
  </si>
  <si>
    <t>Władysława Jagiełły</t>
  </si>
  <si>
    <t>997</t>
  </si>
  <si>
    <t>PL0037760000277208</t>
  </si>
  <si>
    <t>21326014</t>
  </si>
  <si>
    <t>Lipowa</t>
  </si>
  <si>
    <t>2792</t>
  </si>
  <si>
    <t>PL0037760000280601</t>
  </si>
  <si>
    <t>91022250</t>
  </si>
  <si>
    <t>Mrongowiusza</t>
  </si>
  <si>
    <t>2577</t>
  </si>
  <si>
    <t>PL0037760000357808</t>
  </si>
  <si>
    <t>93854763</t>
  </si>
  <si>
    <t>Żytnia</t>
  </si>
  <si>
    <t>3256</t>
  </si>
  <si>
    <t>PL0037760000347905</t>
  </si>
  <si>
    <t>93855601</t>
  </si>
  <si>
    <t>1</t>
  </si>
  <si>
    <t>3</t>
  </si>
  <si>
    <t>4</t>
  </si>
  <si>
    <t>6</t>
  </si>
  <si>
    <t>5</t>
  </si>
  <si>
    <t>7</t>
  </si>
  <si>
    <t>2. Obiekty i budynki</t>
  </si>
  <si>
    <t>Numer Ewidencyjny</t>
  </si>
  <si>
    <t>Łączne zużycie energii  elektrycznej [MWh] w okresie obowiązywania umowy - III strefa</t>
  </si>
  <si>
    <t>Uwagi</t>
  </si>
  <si>
    <t>Jagiełły</t>
  </si>
  <si>
    <t>G11</t>
  </si>
  <si>
    <t>C21</t>
  </si>
  <si>
    <t>30</t>
  </si>
  <si>
    <t>Gmina Miasto Działdowo</t>
  </si>
  <si>
    <t>32</t>
  </si>
  <si>
    <t>PL0037760028137919</t>
  </si>
  <si>
    <t>70737947</t>
  </si>
  <si>
    <t>PL0037760026340587</t>
  </si>
  <si>
    <t>95529367</t>
  </si>
  <si>
    <t>PL0037760029395683</t>
  </si>
  <si>
    <t>71263665</t>
  </si>
  <si>
    <t>Tadeusza Kościuszki</t>
  </si>
  <si>
    <t>PL0037760038157918</t>
  </si>
  <si>
    <t>89141431</t>
  </si>
  <si>
    <t>50</t>
  </si>
  <si>
    <t>PL0037760026206710</t>
  </si>
  <si>
    <t>83791969</t>
  </si>
  <si>
    <t>Księżodworska</t>
  </si>
  <si>
    <t>25/8</t>
  </si>
  <si>
    <t>PL0037760026206811</t>
  </si>
  <si>
    <t>89259054</t>
  </si>
  <si>
    <t>PL0037760108913859</t>
  </si>
  <si>
    <t>91526383</t>
  </si>
  <si>
    <t>Pl. Mickiewicza</t>
  </si>
  <si>
    <t>43</t>
  </si>
  <si>
    <t>PL0037760115749430</t>
  </si>
  <si>
    <t>91526021</t>
  </si>
  <si>
    <t>23</t>
  </si>
  <si>
    <t>PL0037760026207013</t>
  </si>
  <si>
    <t>89258973</t>
  </si>
  <si>
    <t>PL0037760026206912</t>
  </si>
  <si>
    <t>94730239</t>
  </si>
  <si>
    <t>PL0037760032782502</t>
  </si>
  <si>
    <t>93857872</t>
  </si>
  <si>
    <t>Bielnikowa</t>
  </si>
  <si>
    <t>18</t>
  </si>
  <si>
    <t>PL0037760029395582</t>
  </si>
  <si>
    <t>95831497</t>
  </si>
  <si>
    <t>PL0037760000424608</t>
  </si>
  <si>
    <t>93858273</t>
  </si>
  <si>
    <t xml:space="preserve">Przedszkole  Nr 1 im. Jana Brzechwy </t>
  </si>
  <si>
    <t>PL0037760027909765</t>
  </si>
  <si>
    <t>91197646</t>
  </si>
  <si>
    <t>Zmiana nazwy z Przedszkole Miejskie nr 1 na Przedszkole nr 1 im. Jana Brzechwy</t>
  </si>
  <si>
    <t>7/b</t>
  </si>
  <si>
    <t>PL0037760027909664</t>
  </si>
  <si>
    <t>96637615</t>
  </si>
  <si>
    <t>Przedszkole  Nr 3</t>
  </si>
  <si>
    <t>PL0037760028254420</t>
  </si>
  <si>
    <t>71257951</t>
  </si>
  <si>
    <t>Przedszkole Nr 3 w Działdowie</t>
  </si>
  <si>
    <t>Zmiana nazwy z Przedszkole Miejskie nr 3 na Przedszkole nr 3</t>
  </si>
  <si>
    <t>PL0037760028254521</t>
  </si>
  <si>
    <t>34824915</t>
  </si>
  <si>
    <t>Zmiana nazwy z Przedszkole Miejskie nr 3 na Przedszkole nr 4</t>
  </si>
  <si>
    <t>Przedszkole  Nr 4</t>
  </si>
  <si>
    <t>PL0037760027909866</t>
  </si>
  <si>
    <t>96059317</t>
  </si>
  <si>
    <t>Przedszkole Nr 4 w Działdowie</t>
  </si>
  <si>
    <t>Zmiana nazwy z Przedszkole Miejskie nr 4 na Przedszkole nr 4</t>
  </si>
  <si>
    <t>Przedszkole Nr 5 w Działdowie</t>
  </si>
  <si>
    <t>Karłowicza</t>
  </si>
  <si>
    <t>PL0037760027909967</t>
  </si>
  <si>
    <t>96637616</t>
  </si>
  <si>
    <t>Przedszkole  Nr 5 w Działdowie</t>
  </si>
  <si>
    <t>Zmiana nazwy z Przedszkole Miejskie nr 5 na Przedszkole nr 5 im. Jana Brzechwy</t>
  </si>
  <si>
    <t>Szkoła Podstawowa Nr 3 im. Bronisława Malinowskiego</t>
  </si>
  <si>
    <t>PL0037760037927946</t>
  </si>
  <si>
    <t>72073896</t>
  </si>
  <si>
    <t>PL0037760027909260</t>
  </si>
  <si>
    <t>99865513</t>
  </si>
  <si>
    <t xml:space="preserve">Szkoła Podstawowa nr 1 z Oddziałami Dwujęzycznymi im. Króla Władysława Jagiełły </t>
  </si>
  <si>
    <t>33</t>
  </si>
  <si>
    <t>PL0037760037369184</t>
  </si>
  <si>
    <t>70788359</t>
  </si>
  <si>
    <t>PL0037760028149538</t>
  </si>
  <si>
    <t>70788751</t>
  </si>
  <si>
    <t>Szkoła Podstawowa Nr 2 z Oddziałami Dwujęzycznymi im. Królowej Jadwigi w Działdowie</t>
  </si>
  <si>
    <t>PL0037760037607846</t>
  </si>
  <si>
    <t>70767070</t>
  </si>
  <si>
    <t>PL0037760028254117</t>
  </si>
  <si>
    <t>99864085</t>
  </si>
  <si>
    <t>PL0037760028254218</t>
  </si>
  <si>
    <t>02807993</t>
  </si>
  <si>
    <t>PL0037760028254319</t>
  </si>
  <si>
    <t>02866857</t>
  </si>
  <si>
    <t>Zespół Szkół Nr 2 im. Jana Pawła II w Działdowie</t>
  </si>
  <si>
    <t>Makowa</t>
  </si>
  <si>
    <t>PL0037760026669377</t>
  </si>
  <si>
    <t>70027339</t>
  </si>
  <si>
    <t>11</t>
  </si>
  <si>
    <t>PL0037760027909563</t>
  </si>
  <si>
    <t>99864084</t>
  </si>
  <si>
    <t>Sztuczne lodowisko</t>
  </si>
  <si>
    <t>Świerkowa</t>
  </si>
  <si>
    <t>PL0037760037737481</t>
  </si>
  <si>
    <t>96150633</t>
  </si>
  <si>
    <t>zmienna</t>
  </si>
  <si>
    <t>Miejski Ośrodek Sportu i Rekreacji w Działdowie</t>
  </si>
  <si>
    <t>PL0037760037022715</t>
  </si>
  <si>
    <t>91526033</t>
  </si>
  <si>
    <t>Robotnicza</t>
  </si>
  <si>
    <t>10</t>
  </si>
  <si>
    <t>PL0037760026265617</t>
  </si>
  <si>
    <t>91527749</t>
  </si>
  <si>
    <t>Miejski Ośrodek Pomocy Społecznej Działdowo</t>
  </si>
  <si>
    <t>7/4</t>
  </si>
  <si>
    <t>PL0037760118801290</t>
  </si>
  <si>
    <t>89269641</t>
  </si>
  <si>
    <t>7/5</t>
  </si>
  <si>
    <t>PL0037760118801694</t>
  </si>
  <si>
    <t>89269630</t>
  </si>
  <si>
    <t>PL0037760026321086</t>
  </si>
  <si>
    <t>70788750</t>
  </si>
  <si>
    <t>PL0037760026320985</t>
  </si>
  <si>
    <t>94730261</t>
  </si>
  <si>
    <t>Samorządowy Zakład Budżetowy Miejska Służba Drogowa w Działdowie</t>
  </si>
  <si>
    <t>Wolności</t>
  </si>
  <si>
    <t>2/4</t>
  </si>
  <si>
    <t>PL0037760026314016</t>
  </si>
  <si>
    <t>71264993</t>
  </si>
  <si>
    <t>Miejska Biblioteka Publiczna w Działdowie</t>
  </si>
  <si>
    <t>64/A</t>
  </si>
  <si>
    <t>PL0037760029389219</t>
  </si>
  <si>
    <t>71986691</t>
  </si>
  <si>
    <t>Dom Kultury Budynek A</t>
  </si>
  <si>
    <t xml:space="preserve">Wolności </t>
  </si>
  <si>
    <t>64</t>
  </si>
  <si>
    <t>PL0037760122014418</t>
  </si>
  <si>
    <t>50643055</t>
  </si>
  <si>
    <t>Miejski Dom Kultury w Działdowie</t>
  </si>
  <si>
    <t>Łączne zużycie energii  elektrycznej [MWh] w okresie 01.07.2020 r. - 31.12.2020 r.</t>
  </si>
  <si>
    <t>Łączne zużycie energii  elektrycznej [MWh] w okresie 01.07.2020 r. - 31.12.2020 r. - I strefa</t>
  </si>
  <si>
    <t>Łączne zużycie energii  elektrycznej [MWh] w okresie 01.07.2020 r. - 31.12.2020 r. - II strefa</t>
  </si>
  <si>
    <t>Łączne zużycie energii  elektrycznej [MWh] w okresie 01.07.2020 r. - 31.12.2020 r. - III strefa</t>
  </si>
  <si>
    <t>01.07.2020 r.</t>
  </si>
  <si>
    <t>Gmina Działdowo</t>
  </si>
  <si>
    <t>Gmina Działdowo, ul Księżodworska 10, 13-200 Działdowo</t>
  </si>
  <si>
    <t>Gminny Zakład Usług Komunalnych w Uzdowie, Uzdowo 8, 13-200 Działdowo</t>
  </si>
  <si>
    <t>Szkoła Podstawowa im. Andrzeja Grubby w Sławkowie, Sławkowo 18, 13-200 Działdowo</t>
  </si>
  <si>
    <t>Gmina Działdowo- Szkoła Podstawowa w Ruszkowie, Ruszkowo 64, 13-214 Uzdowo</t>
  </si>
  <si>
    <t>Szkoła Podstawowa im.ks.St.W.Ferlichowskiego w Turzy Wielkiej, Turza Wielka 57A, 13-214 Uzdowo</t>
  </si>
  <si>
    <t>Szkoła Podstawowa im. Przyjaciół Przyrody Polskiej w Klęczkowie, Klęczkowo 13, 13-200 Działdowo</t>
  </si>
  <si>
    <t>Gmina Działdowo-Szkoła Podstawowa w Uzdowie, Uzdowo 75, 13-200 Działdowo</t>
  </si>
  <si>
    <t>Szkoła Podstawowa im Kazimierza Górskiego w Burkacie, Burkat 46, 13-200 Działdowo</t>
  </si>
  <si>
    <t>Gmina Działdowo-Szkoła Podstawowa w Petrykozach, Petrykozy 59, 13-200 Działdowo</t>
  </si>
  <si>
    <t>Szkoła Podstawowa im. Janusza Korczaka w Księżym Dworze, Księży Dwór 32, 13-200 Działdowo</t>
  </si>
  <si>
    <t>Biblioteka – Centrum Kultury Gminy Działdowo, Burkat 40, 13-200 Działdowo</t>
  </si>
  <si>
    <t>Jankowice</t>
  </si>
  <si>
    <t>13-214</t>
  </si>
  <si>
    <t>PL0037760026328867</t>
  </si>
  <si>
    <t>30220839</t>
  </si>
  <si>
    <t>Gąsiorowo</t>
  </si>
  <si>
    <t>PL0037760026328968</t>
  </si>
  <si>
    <t>60051507</t>
  </si>
  <si>
    <t>Uzdowo</t>
  </si>
  <si>
    <t>PL0037760026329574</t>
  </si>
  <si>
    <t>95584842</t>
  </si>
  <si>
    <t>PL0037760026329675</t>
  </si>
  <si>
    <t>60037586</t>
  </si>
  <si>
    <t>Filice</t>
  </si>
  <si>
    <t>PL0037760026329978</t>
  </si>
  <si>
    <t>94728871</t>
  </si>
  <si>
    <t>Krasnołąka</t>
  </si>
  <si>
    <t>PL0037760026328665</t>
  </si>
  <si>
    <t>95529362</t>
  </si>
  <si>
    <t>Ruszkowo</t>
  </si>
  <si>
    <t>PL0037760026328766</t>
  </si>
  <si>
    <t>89278918</t>
  </si>
  <si>
    <t>Grzybiny</t>
  </si>
  <si>
    <t>PL0037760026329170</t>
  </si>
  <si>
    <t>95584910</t>
  </si>
  <si>
    <t>PL0037760026329271</t>
  </si>
  <si>
    <t>95584909</t>
  </si>
  <si>
    <t>Pierławka</t>
  </si>
  <si>
    <t>PL0037760026329372</t>
  </si>
  <si>
    <t>72370099</t>
  </si>
  <si>
    <t>Kurki</t>
  </si>
  <si>
    <t>PL0037760026329473</t>
  </si>
  <si>
    <t>60040575</t>
  </si>
  <si>
    <t>Kisiny</t>
  </si>
  <si>
    <t>PL0037760026329776</t>
  </si>
  <si>
    <t>83788856</t>
  </si>
  <si>
    <t>730/s</t>
  </si>
  <si>
    <t>Kramarzewo</t>
  </si>
  <si>
    <t>PL0037760026330180</t>
  </si>
  <si>
    <t>95721827</t>
  </si>
  <si>
    <t>758/s</t>
  </si>
  <si>
    <t>PL0037760026330281</t>
  </si>
  <si>
    <t>95721824</t>
  </si>
  <si>
    <t>729/s</t>
  </si>
  <si>
    <t>Sękowo</t>
  </si>
  <si>
    <t>PL0037760026330382</t>
  </si>
  <si>
    <t>90522313</t>
  </si>
  <si>
    <t>721/s</t>
  </si>
  <si>
    <t>Komorniki</t>
  </si>
  <si>
    <t>PL0037760026330483</t>
  </si>
  <si>
    <t>95721823</t>
  </si>
  <si>
    <t>770/s</t>
  </si>
  <si>
    <t>Sławkowo</t>
  </si>
  <si>
    <t>PL0037760026330685</t>
  </si>
  <si>
    <t>95721822</t>
  </si>
  <si>
    <t>763/s</t>
  </si>
  <si>
    <t>PL0037760026330786</t>
  </si>
  <si>
    <t>60090641</t>
  </si>
  <si>
    <t>1491/s</t>
  </si>
  <si>
    <t>PL0037760026330887</t>
  </si>
  <si>
    <t>60050764</t>
  </si>
  <si>
    <t>1391/s</t>
  </si>
  <si>
    <t>PL0037760026330988</t>
  </si>
  <si>
    <t>95721831</t>
  </si>
  <si>
    <t>750/s</t>
  </si>
  <si>
    <t>PL0037760026331089</t>
  </si>
  <si>
    <t>72073484</t>
  </si>
  <si>
    <t>1759/s</t>
  </si>
  <si>
    <t>Księży Dwór</t>
  </si>
  <si>
    <t>PL0037760026331493</t>
  </si>
  <si>
    <t>95721835</t>
  </si>
  <si>
    <t>663/s</t>
  </si>
  <si>
    <t>Prusinowo</t>
  </si>
  <si>
    <t>PL0037760026331594</t>
  </si>
  <si>
    <t>60051480</t>
  </si>
  <si>
    <t>706/s</t>
  </si>
  <si>
    <t>Gnojenko</t>
  </si>
  <si>
    <t>PL0037760026331695</t>
  </si>
  <si>
    <t>95584844</t>
  </si>
  <si>
    <t>Gnojno</t>
  </si>
  <si>
    <t>PL0037760026331796</t>
  </si>
  <si>
    <t>72071970</t>
  </si>
  <si>
    <t>703/s</t>
  </si>
  <si>
    <t>Petrykozy</t>
  </si>
  <si>
    <t>PL0037760026331901</t>
  </si>
  <si>
    <t>94935828</t>
  </si>
  <si>
    <t>PL0037760026332002</t>
  </si>
  <si>
    <t>60092619</t>
  </si>
  <si>
    <t>726/s</t>
  </si>
  <si>
    <t>Klęczkowo</t>
  </si>
  <si>
    <t>PL0037760026332204</t>
  </si>
  <si>
    <t>95584841</t>
  </si>
  <si>
    <t>731/s</t>
  </si>
  <si>
    <t>PL0037760026332305</t>
  </si>
  <si>
    <t>72071375</t>
  </si>
  <si>
    <t>1306/s</t>
  </si>
  <si>
    <t>Turza Wielka</t>
  </si>
  <si>
    <t>PL0037760026332507</t>
  </si>
  <si>
    <t>91589085</t>
  </si>
  <si>
    <t>1307/s</t>
  </si>
  <si>
    <t>PL0037760026332608</t>
  </si>
  <si>
    <t>670/s</t>
  </si>
  <si>
    <t>PL0037760026332810</t>
  </si>
  <si>
    <t>95721833</t>
  </si>
  <si>
    <t>1362/s</t>
  </si>
  <si>
    <t>PL0037760026333012</t>
  </si>
  <si>
    <t>95721811</t>
  </si>
  <si>
    <t>673/s</t>
  </si>
  <si>
    <t>PL0037760026333113</t>
  </si>
  <si>
    <t>95721814</t>
  </si>
  <si>
    <t>1363/s</t>
  </si>
  <si>
    <t>PL0037760026333315</t>
  </si>
  <si>
    <t>95598619</t>
  </si>
  <si>
    <t>728/s</t>
  </si>
  <si>
    <t>Pożary</t>
  </si>
  <si>
    <t>PL0037760026333416</t>
  </si>
  <si>
    <t>83681973</t>
  </si>
  <si>
    <t>695/s</t>
  </si>
  <si>
    <t>Malinowo</t>
  </si>
  <si>
    <t>PL0037760026333618</t>
  </si>
  <si>
    <t>95832835</t>
  </si>
  <si>
    <t>757/s</t>
  </si>
  <si>
    <t>PL0037760026333719</t>
  </si>
  <si>
    <t>95529356</t>
  </si>
  <si>
    <t>Burkat</t>
  </si>
  <si>
    <t>PL0037760026330079</t>
  </si>
  <si>
    <t>95831022</t>
  </si>
  <si>
    <t>751/s</t>
  </si>
  <si>
    <t>PL0037760026330584</t>
  </si>
  <si>
    <t>95584849</t>
  </si>
  <si>
    <t>853/s</t>
  </si>
  <si>
    <t>Niestoja</t>
  </si>
  <si>
    <t>PL0037760026331190</t>
  </si>
  <si>
    <t>94728872</t>
  </si>
  <si>
    <t>734/s</t>
  </si>
  <si>
    <t>PL0037760026331291</t>
  </si>
  <si>
    <t>2136614</t>
  </si>
  <si>
    <t>662/s</t>
  </si>
  <si>
    <t>Wysoka</t>
  </si>
  <si>
    <t>PL0037760026331392</t>
  </si>
  <si>
    <t>90522319</t>
  </si>
  <si>
    <t>702/s</t>
  </si>
  <si>
    <t>Rywociny</t>
  </si>
  <si>
    <t>PL0037760026331800</t>
  </si>
  <si>
    <t>95721815</t>
  </si>
  <si>
    <t>701/s</t>
  </si>
  <si>
    <t>Zakrzewo</t>
  </si>
  <si>
    <t>PL0037760026332103</t>
  </si>
  <si>
    <t>94935829</t>
  </si>
  <si>
    <t>675/s</t>
  </si>
  <si>
    <t>PL0037760026333214</t>
  </si>
  <si>
    <t>95721816</t>
  </si>
  <si>
    <t>753/s</t>
  </si>
  <si>
    <t>Myślęta</t>
  </si>
  <si>
    <t>PL0037760026333517</t>
  </si>
  <si>
    <t>95584850</t>
  </si>
  <si>
    <t>PL0037760026136887</t>
  </si>
  <si>
    <t>00190747</t>
  </si>
  <si>
    <t>Rudolfowo</t>
  </si>
  <si>
    <t>PL0037760036405854</t>
  </si>
  <si>
    <t>80613877</t>
  </si>
  <si>
    <t>108</t>
  </si>
  <si>
    <t>PL0037760000069507</t>
  </si>
  <si>
    <t>21326322</t>
  </si>
  <si>
    <t>Mosznica</t>
  </si>
  <si>
    <t>PL0037760111183659</t>
  </si>
  <si>
    <t>PL0037760000049307</t>
  </si>
  <si>
    <t>03925979</t>
  </si>
  <si>
    <t>698/s</t>
  </si>
  <si>
    <t>PL0037760111172848</t>
  </si>
  <si>
    <t>72073420</t>
  </si>
  <si>
    <t>PL0037760026329877</t>
  </si>
  <si>
    <t>94730259</t>
  </si>
  <si>
    <t>Pierławki</t>
  </si>
  <si>
    <t>PL0037760026332709</t>
  </si>
  <si>
    <t>00174497</t>
  </si>
  <si>
    <t>dz. Nr 17</t>
  </si>
  <si>
    <t>Bursz</t>
  </si>
  <si>
    <t>PL0037760112128906</t>
  </si>
  <si>
    <t>604416351</t>
  </si>
  <si>
    <t>10/0</t>
  </si>
  <si>
    <t>PL0037760032775933</t>
  </si>
  <si>
    <t>72369837</t>
  </si>
  <si>
    <t xml:space="preserve">Gmina Działdowo </t>
  </si>
  <si>
    <t>PL0037760026135776</t>
  </si>
  <si>
    <t>94730292</t>
  </si>
  <si>
    <t>PL0037760026135877</t>
  </si>
  <si>
    <t>94730248</t>
  </si>
  <si>
    <t>PL0037760026135978</t>
  </si>
  <si>
    <t>72290029</t>
  </si>
  <si>
    <t>PL0037760026136079</t>
  </si>
  <si>
    <t>90768816</t>
  </si>
  <si>
    <t>PL0037760026136180</t>
  </si>
  <si>
    <t>94102721</t>
  </si>
  <si>
    <t>PL0037760026136281</t>
  </si>
  <si>
    <t>94728870</t>
  </si>
  <si>
    <t>PL0037760026136685</t>
  </si>
  <si>
    <t>72069863</t>
  </si>
  <si>
    <t>PL0037760031232118</t>
  </si>
  <si>
    <t>95832147</t>
  </si>
  <si>
    <t xml:space="preserve"> 2/0</t>
  </si>
  <si>
    <t>PL0037760026135675</t>
  </si>
  <si>
    <t>90923183</t>
  </si>
  <si>
    <t>PL0037760029368304</t>
  </si>
  <si>
    <t>94730291</t>
  </si>
  <si>
    <t>PL0037760029393057</t>
  </si>
  <si>
    <t>93858213</t>
  </si>
  <si>
    <t>PL0037760000507310</t>
  </si>
  <si>
    <t>97121731</t>
  </si>
  <si>
    <t>Szkoła Podstawowa im. Andrzeja Grubby w Sławkowie</t>
  </si>
  <si>
    <t>PL0037760029394370</t>
  </si>
  <si>
    <t>80767670</t>
  </si>
  <si>
    <t>PL0037760036836189</t>
  </si>
  <si>
    <t>94935822</t>
  </si>
  <si>
    <t>PL0037760029393865</t>
  </si>
  <si>
    <t>Szkoła Podstawowa im. Janusza Korczaka w Księżym Dworze</t>
  </si>
  <si>
    <t>Książy Dwór</t>
  </si>
  <si>
    <t>PL0037760029393360</t>
  </si>
  <si>
    <t>PL0037760029393461</t>
  </si>
  <si>
    <t>PL0037760029393764</t>
  </si>
  <si>
    <t>Szkoła Podstawowa im. Kazimierza Górskiego w Burkacie</t>
  </si>
  <si>
    <t>PL0037760029393966</t>
  </si>
  <si>
    <t>72059873</t>
  </si>
  <si>
    <t>PL0037760029395077</t>
  </si>
  <si>
    <t>03527967</t>
  </si>
  <si>
    <t>Szkoła Podstawowa im.ks.St.W.Ferlichowskiego w Turzy Wielkiej</t>
  </si>
  <si>
    <t>57/A</t>
  </si>
  <si>
    <t>PL0037760029393259</t>
  </si>
  <si>
    <t>70765251</t>
  </si>
  <si>
    <t>Szkoła Podstawowa im. ks. St. W. Ferlichowskiego w Turzy Wielkiej</t>
  </si>
  <si>
    <t>Szkoła Podstawowa im. Przyjaciół Przyrody Polskiej w Klęczkowie</t>
  </si>
  <si>
    <t>PL0037760029394067</t>
  </si>
  <si>
    <t>Gmina Działdowo-Szkoła Podstawowa w Petrykozach</t>
  </si>
  <si>
    <t>PL0037760029393158</t>
  </si>
  <si>
    <t>72796327</t>
  </si>
  <si>
    <t>Gmina Działdowo - Szkoła Podstawowa w Ruszkowie</t>
  </si>
  <si>
    <t>PL0037760029394269</t>
  </si>
  <si>
    <t>70765199</t>
  </si>
  <si>
    <t>Gmina Działdowo Szkoła Podstawowa w Uzdowie</t>
  </si>
  <si>
    <t>PL0037760029394168</t>
  </si>
  <si>
    <t>94102658</t>
  </si>
  <si>
    <t>Gminny Zakład Usług Komunalnych w Uzdowie</t>
  </si>
  <si>
    <t>391/4</t>
  </si>
  <si>
    <t>PL0037760123523170</t>
  </si>
  <si>
    <t>14415318</t>
  </si>
  <si>
    <t>PL0037760026259654</t>
  </si>
  <si>
    <t>71248808</t>
  </si>
  <si>
    <t>PL0037760026259856</t>
  </si>
  <si>
    <t>72067913</t>
  </si>
  <si>
    <t>PL0037760026259957</t>
  </si>
  <si>
    <t>72069850</t>
  </si>
  <si>
    <t>PL0037760026260058</t>
  </si>
  <si>
    <t>72069849</t>
  </si>
  <si>
    <t>PL0037760026260159</t>
  </si>
  <si>
    <t>94730308</t>
  </si>
  <si>
    <t>PL0037760026260260</t>
  </si>
  <si>
    <t>03431481</t>
  </si>
  <si>
    <t>PL0037760026260361</t>
  </si>
  <si>
    <t>70086840</t>
  </si>
  <si>
    <t>PL0037760026260664</t>
  </si>
  <si>
    <t>94944527</t>
  </si>
  <si>
    <t>PL0037760026260765</t>
  </si>
  <si>
    <t>03527978</t>
  </si>
  <si>
    <t>PL0037760026261674</t>
  </si>
  <si>
    <t>03600078</t>
  </si>
  <si>
    <t>PL0037760036760613</t>
  </si>
  <si>
    <t>70255193</t>
  </si>
  <si>
    <t>40/0</t>
  </si>
  <si>
    <t>PL0037760026260866</t>
  </si>
  <si>
    <t>99864961</t>
  </si>
  <si>
    <t>06-150</t>
  </si>
  <si>
    <t>PL0037760026261169</t>
  </si>
  <si>
    <t>47303179</t>
  </si>
  <si>
    <t>PL0037760026260967</t>
  </si>
  <si>
    <t>96637617</t>
  </si>
  <si>
    <t>PL0037760026261068</t>
  </si>
  <si>
    <t>70104280</t>
  </si>
  <si>
    <t>PL0037760026261371</t>
  </si>
  <si>
    <t>03600067</t>
  </si>
  <si>
    <t>Wilamowo</t>
  </si>
  <si>
    <t>PL0037760026261472</t>
  </si>
  <si>
    <t>99865105</t>
  </si>
  <si>
    <t>PL0037760026261775</t>
  </si>
  <si>
    <t>21340485</t>
  </si>
  <si>
    <t>PL0037760037306237</t>
  </si>
  <si>
    <t>72370112</t>
  </si>
  <si>
    <t>PL0037760038202475</t>
  </si>
  <si>
    <t>13855966</t>
  </si>
  <si>
    <t>dz/255</t>
  </si>
  <si>
    <t>PL0037760038103657</t>
  </si>
  <si>
    <t>94730301</t>
  </si>
  <si>
    <t>PL0037760107527163</t>
  </si>
  <si>
    <t>70794767</t>
  </si>
  <si>
    <t>1990/2</t>
  </si>
  <si>
    <t>PL0037760038099516</t>
  </si>
  <si>
    <t>94942890</t>
  </si>
  <si>
    <t>dz383</t>
  </si>
  <si>
    <t>PL0037760119805141</t>
  </si>
  <si>
    <t>94730287</t>
  </si>
  <si>
    <t>Hydrofornia Gnojno</t>
  </si>
  <si>
    <t>PL0037760000119669</t>
  </si>
  <si>
    <t>94389691</t>
  </si>
  <si>
    <t>C22a</t>
  </si>
  <si>
    <t>WO-06-468 Oczyszczalnia Ścieków</t>
  </si>
  <si>
    <t>3 m. 82</t>
  </si>
  <si>
    <t>PL0037760000119770</t>
  </si>
  <si>
    <t>94389812</t>
  </si>
  <si>
    <t>C23</t>
  </si>
  <si>
    <t>PL0037760026259755</t>
  </si>
  <si>
    <t>92814788</t>
  </si>
  <si>
    <t>40/2</t>
  </si>
  <si>
    <t>PL0037760000024801</t>
  </si>
  <si>
    <t>71982403</t>
  </si>
  <si>
    <t>175</t>
  </si>
  <si>
    <t>PL0037760000183906</t>
  </si>
  <si>
    <t>90623493</t>
  </si>
  <si>
    <t>DZ.86/13</t>
  </si>
  <si>
    <t>PL0037760123613908</t>
  </si>
  <si>
    <t>71989854</t>
  </si>
  <si>
    <t>dz.630</t>
  </si>
  <si>
    <t>PL0037760123522968</t>
  </si>
  <si>
    <t>71988772</t>
  </si>
  <si>
    <t>Mławska</t>
  </si>
  <si>
    <t>dz. 681</t>
  </si>
  <si>
    <t>PL0037760123773754</t>
  </si>
  <si>
    <t>71986533</t>
  </si>
  <si>
    <t>Biblioteka- Centrum Kultury Gminy Działdowo</t>
  </si>
  <si>
    <t>PL0037760029393663</t>
  </si>
  <si>
    <t>95722023</t>
  </si>
  <si>
    <t>Biblioteka – Centrum Kultury Gminy Działdowo</t>
  </si>
  <si>
    <t>PL0037760026262583</t>
  </si>
  <si>
    <t>95830445</t>
  </si>
  <si>
    <t>PL0037760026262381</t>
  </si>
  <si>
    <t>70672550</t>
  </si>
  <si>
    <t>65.</t>
  </si>
  <si>
    <t>PL0037760029368405</t>
  </si>
  <si>
    <t>91624090</t>
  </si>
  <si>
    <t>66.</t>
  </si>
  <si>
    <t>PL0037760026262482</t>
  </si>
  <si>
    <t>13706018</t>
  </si>
  <si>
    <t>67.</t>
  </si>
  <si>
    <t>PL0037760029368506</t>
  </si>
  <si>
    <t>60949678</t>
  </si>
  <si>
    <t>68.</t>
  </si>
  <si>
    <t>PL0037760029368607</t>
  </si>
  <si>
    <t>70795574</t>
  </si>
  <si>
    <t>69.</t>
  </si>
  <si>
    <t>PL0037760029368708</t>
  </si>
  <si>
    <t>74969752</t>
  </si>
  <si>
    <t>70.</t>
  </si>
  <si>
    <t>PL0037760029368809</t>
  </si>
  <si>
    <t>70795427</t>
  </si>
  <si>
    <t>71.</t>
  </si>
  <si>
    <t>PL0037760029368910</t>
  </si>
  <si>
    <t>83736320</t>
  </si>
  <si>
    <t>72.</t>
  </si>
  <si>
    <t>PL0037760029369011</t>
  </si>
  <si>
    <t>70795593</t>
  </si>
  <si>
    <t>73.</t>
  </si>
  <si>
    <t>PL0037760029369112</t>
  </si>
  <si>
    <t>60949953</t>
  </si>
  <si>
    <t>74.</t>
  </si>
  <si>
    <t>2/0</t>
  </si>
  <si>
    <t>PL0037760029369213</t>
  </si>
  <si>
    <t>95423954</t>
  </si>
  <si>
    <t>75.</t>
  </si>
  <si>
    <t>PL0037760029369314</t>
  </si>
  <si>
    <t>93856511</t>
  </si>
  <si>
    <t>76.</t>
  </si>
  <si>
    <t>PL0037760029369415</t>
  </si>
  <si>
    <t>94102677</t>
  </si>
  <si>
    <t>77.</t>
  </si>
  <si>
    <t>PL0037760029369516</t>
  </si>
  <si>
    <t>60093407</t>
  </si>
  <si>
    <t>78.</t>
  </si>
  <si>
    <t>PL0037760029369617</t>
  </si>
  <si>
    <t>94542534</t>
  </si>
  <si>
    <t>79.</t>
  </si>
  <si>
    <t>PL0037760029369718</t>
  </si>
  <si>
    <t>90768755</t>
  </si>
  <si>
    <t>80.</t>
  </si>
  <si>
    <t xml:space="preserve">13-200 </t>
  </si>
  <si>
    <t>PL0037760029369920</t>
  </si>
  <si>
    <t>60949943</t>
  </si>
  <si>
    <t>81.</t>
  </si>
  <si>
    <t>PL0037760029370122</t>
  </si>
  <si>
    <t>30213625</t>
  </si>
  <si>
    <t>82.</t>
  </si>
  <si>
    <t>PL0037760029370223</t>
  </si>
  <si>
    <t>70794984</t>
  </si>
  <si>
    <t>83.</t>
  </si>
  <si>
    <t>PL0037760029393562</t>
  </si>
  <si>
    <t>90727590</t>
  </si>
  <si>
    <t>84.</t>
  </si>
  <si>
    <t>PL0037760000447408</t>
  </si>
  <si>
    <t>Gmina Jedwabno</t>
  </si>
  <si>
    <t>Gmina Jedwabno, ul. Warmińska 2, 12-122 Jedwabno</t>
  </si>
  <si>
    <t>Zespół Szkół w Jedwabnie, ul. Polna 1, 12-122 Jedwabno</t>
  </si>
  <si>
    <t>Gminny Ośrodek Kultury, ul. 1 Maja 63, 12-122 Jedwabno</t>
  </si>
  <si>
    <t>Zakład Gospodarki Komunalnej Spółka z o. o. w Jedwabnie, Ul. 1 Maja 63, 12-122 Jedwabno</t>
  </si>
  <si>
    <t>Lipniki</t>
  </si>
  <si>
    <t>12-122</t>
  </si>
  <si>
    <t>Jedwabno</t>
  </si>
  <si>
    <t>PL0037650129433987</t>
  </si>
  <si>
    <t>Entrade Sp. z o.o.</t>
  </si>
  <si>
    <t>Waplewo</t>
  </si>
  <si>
    <t>PL0037650129434896</t>
  </si>
  <si>
    <t>Małaszewo</t>
  </si>
  <si>
    <t>PL0037650129435001</t>
  </si>
  <si>
    <t>94101308</t>
  </si>
  <si>
    <t>Burdąg</t>
  </si>
  <si>
    <t>PL0037650129435102</t>
  </si>
  <si>
    <t>PL0037650129435304</t>
  </si>
  <si>
    <t>PL0037650129435809</t>
  </si>
  <si>
    <t>PL0037650129435910</t>
  </si>
  <si>
    <t>PL0037650129436314</t>
  </si>
  <si>
    <t>PL0037650129436920</t>
  </si>
  <si>
    <t>90822215</t>
  </si>
  <si>
    <t>PL0037650129437425</t>
  </si>
  <si>
    <t>83703577</t>
  </si>
  <si>
    <t>PL0037650129437526</t>
  </si>
  <si>
    <t>Kot</t>
  </si>
  <si>
    <t>PL0037650129437930</t>
  </si>
  <si>
    <t>83708797</t>
  </si>
  <si>
    <t>PL0037650129438031</t>
  </si>
  <si>
    <t>90822308</t>
  </si>
  <si>
    <t>Dłużek</t>
  </si>
  <si>
    <t>PL0037650129438233</t>
  </si>
  <si>
    <t>Czarny Piec</t>
  </si>
  <si>
    <t>PL0037650129438536</t>
  </si>
  <si>
    <t>83703582</t>
  </si>
  <si>
    <t>Warmińska</t>
  </si>
  <si>
    <t>PL0037650129440051</t>
  </si>
  <si>
    <t>83703544</t>
  </si>
  <si>
    <t>Witowo</t>
  </si>
  <si>
    <t>PL0037650128023447</t>
  </si>
  <si>
    <t>83708779</t>
  </si>
  <si>
    <t>Rekownica</t>
  </si>
  <si>
    <t>PL0037650127510458</t>
  </si>
  <si>
    <t>83703524</t>
  </si>
  <si>
    <t>Piduń</t>
  </si>
  <si>
    <t>PL0037650127510862</t>
  </si>
  <si>
    <t>83708784</t>
  </si>
  <si>
    <t>Szuć</t>
  </si>
  <si>
    <t>PL0037650127511165</t>
  </si>
  <si>
    <t>83708514</t>
  </si>
  <si>
    <t>Witówko</t>
  </si>
  <si>
    <t>PL0037650128612117</t>
  </si>
  <si>
    <t>83703598</t>
  </si>
  <si>
    <t>PL0037650128614844</t>
  </si>
  <si>
    <t>83708560</t>
  </si>
  <si>
    <t>Narty</t>
  </si>
  <si>
    <t>PL0037650128615349</t>
  </si>
  <si>
    <t>83708790</t>
  </si>
  <si>
    <t>Warchały</t>
  </si>
  <si>
    <t>PL0037650128616359</t>
  </si>
  <si>
    <t>83708166</t>
  </si>
  <si>
    <t>Brajniki</t>
  </si>
  <si>
    <t>PL0037650128617167</t>
  </si>
  <si>
    <t>83708770</t>
  </si>
  <si>
    <t>Nowy Dwór</t>
  </si>
  <si>
    <t>PL0037650128617369</t>
  </si>
  <si>
    <t>83708789</t>
  </si>
  <si>
    <t>Dzierzki</t>
  </si>
  <si>
    <t>PL0037650133860221</t>
  </si>
  <si>
    <t>Nowe Borowe</t>
  </si>
  <si>
    <t>PL0037650135576313</t>
  </si>
  <si>
    <t>PL0037650133860120</t>
  </si>
  <si>
    <t>DZ/207/1</t>
  </si>
  <si>
    <t>PL0037650129499766</t>
  </si>
  <si>
    <t>90822203</t>
  </si>
  <si>
    <t>PL0037650129431260</t>
  </si>
  <si>
    <t>PL0037650128613430</t>
  </si>
  <si>
    <t>GARAŻE URZĄD GM.</t>
  </si>
  <si>
    <t>PL0037650033426118</t>
  </si>
  <si>
    <t>50641248</t>
  </si>
  <si>
    <t>Stadion</t>
  </si>
  <si>
    <t>Olsztyńska</t>
  </si>
  <si>
    <t>PL0037650129431664</t>
  </si>
  <si>
    <t>90877506</t>
  </si>
  <si>
    <t>PL0037650035702685</t>
  </si>
  <si>
    <t>90822305</t>
  </si>
  <si>
    <t>PL0037650035702584</t>
  </si>
  <si>
    <t>90822293</t>
  </si>
  <si>
    <t>DZ. 33/1</t>
  </si>
  <si>
    <t>PL0037650128018801</t>
  </si>
  <si>
    <t>90822301</t>
  </si>
  <si>
    <t>29/1</t>
  </si>
  <si>
    <t>Małszewo</t>
  </si>
  <si>
    <t>PL0037650128064671</t>
  </si>
  <si>
    <t>94725152</t>
  </si>
  <si>
    <t>Długa</t>
  </si>
  <si>
    <t>PL0037650128081950</t>
  </si>
  <si>
    <t>PL0037650127510963</t>
  </si>
  <si>
    <t>83708208</t>
  </si>
  <si>
    <t>PL0037650035989241</t>
  </si>
  <si>
    <t>90822257</t>
  </si>
  <si>
    <t>PL0037650129499665</t>
  </si>
  <si>
    <t>90822286</t>
  </si>
  <si>
    <t>PL0037650127511367</t>
  </si>
  <si>
    <t>04021096</t>
  </si>
  <si>
    <t>PL0037650128613329</t>
  </si>
  <si>
    <t>90822297</t>
  </si>
  <si>
    <t>PL0037650129477437</t>
  </si>
  <si>
    <t>PL0037650129466626</t>
  </si>
  <si>
    <t>80033370</t>
  </si>
  <si>
    <t>PL0037650129477033</t>
  </si>
  <si>
    <t>PL0037650129497443</t>
  </si>
  <si>
    <t>00165934</t>
  </si>
  <si>
    <t>PL0037650129497948</t>
  </si>
  <si>
    <t>00163832</t>
  </si>
  <si>
    <t>PL0037650129438637</t>
  </si>
  <si>
    <t>90822283</t>
  </si>
  <si>
    <t>Hydrofonia</t>
  </si>
  <si>
    <t>PL0037650033425512</t>
  </si>
  <si>
    <t>03293644</t>
  </si>
  <si>
    <t>dz. 202</t>
  </si>
  <si>
    <t>PL0037650129432169</t>
  </si>
  <si>
    <t>90877511</t>
  </si>
  <si>
    <t>PL0037650129436011</t>
  </si>
  <si>
    <t>00022834</t>
  </si>
  <si>
    <t>5-6/134</t>
  </si>
  <si>
    <t>PL0037650035989140</t>
  </si>
  <si>
    <t>PL0037650036078763</t>
  </si>
  <si>
    <t>Wielbarska</t>
  </si>
  <si>
    <t>PL0037650000175608</t>
  </si>
  <si>
    <t>83702647</t>
  </si>
  <si>
    <t>PL0037650128041332</t>
  </si>
  <si>
    <t>71992566</t>
  </si>
  <si>
    <t>12-86/5</t>
  </si>
  <si>
    <t>PL0037650000150801</t>
  </si>
  <si>
    <t>90672193</t>
  </si>
  <si>
    <t>PL0037650033616377</t>
  </si>
  <si>
    <t>50641422</t>
  </si>
  <si>
    <t>zmiana z Gmina Jedwabno na Zakład Gospodarki Komunalnej Spółka z o.o. w Jedwabnie</t>
  </si>
  <si>
    <t>Zespół Szkół w Jedwabnie</t>
  </si>
  <si>
    <t>PL0037650129430351</t>
  </si>
  <si>
    <t>Dz. 177, 78</t>
  </si>
  <si>
    <t>PL0037650035935283</t>
  </si>
  <si>
    <t>Gminny ośrodek kultury</t>
  </si>
  <si>
    <t>PL0037650129430755</t>
  </si>
  <si>
    <t>72354054</t>
  </si>
  <si>
    <t>Gminny Ośrodek Kultury</t>
  </si>
  <si>
    <t>PL0037650129438738</t>
  </si>
  <si>
    <t>72354057</t>
  </si>
  <si>
    <t>9-276/3</t>
  </si>
  <si>
    <t>PL0037650000002909</t>
  </si>
  <si>
    <t>72068571</t>
  </si>
  <si>
    <t>Zakład Gospodarki Komunalnej Spółka z o. o. w Jedwabnie</t>
  </si>
  <si>
    <t>zmiana Odbiory oraz Nabywcy z Zakład Gospodarki Komunalnej Spółka z o.o. na Gmina Jedwabno</t>
  </si>
  <si>
    <t>5-6/8</t>
  </si>
  <si>
    <t>PL0037650000176004</t>
  </si>
  <si>
    <t>91380457</t>
  </si>
  <si>
    <t>9-45/5</t>
  </si>
  <si>
    <t>PL0037650000197607</t>
  </si>
  <si>
    <t>91380479</t>
  </si>
  <si>
    <t>9-5/9</t>
  </si>
  <si>
    <t>PL0037650000195901</t>
  </si>
  <si>
    <t>91380497</t>
  </si>
  <si>
    <t>PL0037650000176108</t>
  </si>
  <si>
    <t>91380437</t>
  </si>
  <si>
    <t>9-246/1</t>
  </si>
  <si>
    <t>PL0037650000204606</t>
  </si>
  <si>
    <t>91381377</t>
  </si>
  <si>
    <t>dz. Nr 45/1</t>
  </si>
  <si>
    <t>PL0037650000213106</t>
  </si>
  <si>
    <t>91640480</t>
  </si>
  <si>
    <t>PL0037650000197700</t>
  </si>
  <si>
    <t>91386949</t>
  </si>
  <si>
    <t>dz. nr 9-251</t>
  </si>
  <si>
    <t>PL0037650000002805</t>
  </si>
  <si>
    <t>72062735</t>
  </si>
  <si>
    <t>dz. Nr 9-279/1</t>
  </si>
  <si>
    <t>PL0037650000003004</t>
  </si>
  <si>
    <t>90822125</t>
  </si>
  <si>
    <t>9-167/7</t>
  </si>
  <si>
    <t>PL0037650000002701</t>
  </si>
  <si>
    <t>71982385</t>
  </si>
  <si>
    <t>PL0037650033529077</t>
  </si>
  <si>
    <t>50641249</t>
  </si>
  <si>
    <t>zmiana Nabywcy oraz Odbiorcy z Gmina Jedwabno na Zakład Gospodarki Komunalnej Spółka z o.o. w Jedwabnie</t>
  </si>
  <si>
    <t>DZIAŁ 110</t>
  </si>
  <si>
    <t>PL0037650128029814</t>
  </si>
  <si>
    <t>90822270</t>
  </si>
  <si>
    <t>PL0037650129584339</t>
  </si>
  <si>
    <t>PL0037650129584440</t>
  </si>
  <si>
    <t>90822281</t>
  </si>
  <si>
    <t>PL0037650128612622</t>
  </si>
  <si>
    <t>90822164</t>
  </si>
  <si>
    <t>PL0037650128613733</t>
  </si>
  <si>
    <t>90822287</t>
  </si>
  <si>
    <t>Warchoły</t>
  </si>
  <si>
    <t>PL0037650128615147</t>
  </si>
  <si>
    <t>90822136</t>
  </si>
  <si>
    <t>PL0037650128615248</t>
  </si>
  <si>
    <t>90822275</t>
  </si>
  <si>
    <t>PL0037650128616864</t>
  </si>
  <si>
    <t>90822183</t>
  </si>
  <si>
    <t>Żur</t>
  </si>
  <si>
    <t>PL0037650129434391</t>
  </si>
  <si>
    <t>90822170</t>
  </si>
  <si>
    <t>PL0037650129434492</t>
  </si>
  <si>
    <t>90822236</t>
  </si>
  <si>
    <t>PL0037650129437223</t>
  </si>
  <si>
    <t>90822212</t>
  </si>
  <si>
    <t>2A</t>
  </si>
  <si>
    <t>PL0037650129438940</t>
  </si>
  <si>
    <t>90822302</t>
  </si>
  <si>
    <t>Odrodzenia</t>
  </si>
  <si>
    <t>PL0037650129438839</t>
  </si>
  <si>
    <t>90822223</t>
  </si>
  <si>
    <t>PL0037650129439041</t>
  </si>
  <si>
    <t>90822289</t>
  </si>
  <si>
    <t>dz. 10-41/65</t>
  </si>
  <si>
    <t>PL0037650035982369</t>
  </si>
  <si>
    <t>71535694</t>
  </si>
  <si>
    <t>15-264</t>
  </si>
  <si>
    <t>12-222</t>
  </si>
  <si>
    <t>PL0037650000030009</t>
  </si>
  <si>
    <t>2-178/55</t>
  </si>
  <si>
    <t>PL0037650000064810</t>
  </si>
  <si>
    <t>71992117</t>
  </si>
  <si>
    <t>2-219/30</t>
  </si>
  <si>
    <t>PL0037650000065102</t>
  </si>
  <si>
    <t>71991354</t>
  </si>
  <si>
    <t>2-175</t>
  </si>
  <si>
    <t>PL0037650000065310</t>
  </si>
  <si>
    <t>71991374</t>
  </si>
  <si>
    <t>dz. 14-144</t>
  </si>
  <si>
    <t>PL0037650000065808</t>
  </si>
  <si>
    <t>71992083</t>
  </si>
  <si>
    <t>2-140/30</t>
  </si>
  <si>
    <t>PL0037650000051010</t>
  </si>
  <si>
    <t>71988690</t>
  </si>
  <si>
    <t>2-106/2</t>
  </si>
  <si>
    <t>PL0037650000051705</t>
  </si>
  <si>
    <t>71988666</t>
  </si>
  <si>
    <t>2-134/1</t>
  </si>
  <si>
    <t>PL0037650000052309</t>
  </si>
  <si>
    <t>71988681</t>
  </si>
  <si>
    <t>2-9/4</t>
  </si>
  <si>
    <t>PL0037650000051809</t>
  </si>
  <si>
    <t>71988688</t>
  </si>
  <si>
    <t>PL0037650000052008</t>
  </si>
  <si>
    <t>71988698</t>
  </si>
  <si>
    <t>14-96</t>
  </si>
  <si>
    <t>PL0037650000051300</t>
  </si>
  <si>
    <t>71988442</t>
  </si>
  <si>
    <t>2-116/8</t>
  </si>
  <si>
    <t>PL0037650000051902</t>
  </si>
  <si>
    <t>71988418</t>
  </si>
  <si>
    <t>2-117/38, 117/42, 117/41</t>
  </si>
  <si>
    <t>PL0037650000052205</t>
  </si>
  <si>
    <t>71988433</t>
  </si>
  <si>
    <t>2-167/2</t>
  </si>
  <si>
    <t>PL0037650000047210</t>
  </si>
  <si>
    <t>71988683</t>
  </si>
  <si>
    <t>2-188</t>
  </si>
  <si>
    <t>PL0037650000047303</t>
  </si>
  <si>
    <t>71990937</t>
  </si>
  <si>
    <t>Przepompownia sieciowa ścieków sanitarnych PS 1</t>
  </si>
  <si>
    <t>PL0037650000074609</t>
  </si>
  <si>
    <t>96636501</t>
  </si>
  <si>
    <t xml:space="preserve">Przepompownia </t>
  </si>
  <si>
    <t>2-176/2</t>
  </si>
  <si>
    <t>PL0037650000104200</t>
  </si>
  <si>
    <t>90624218</t>
  </si>
  <si>
    <t>2-12/1</t>
  </si>
  <si>
    <t>PL0037650000101600</t>
  </si>
  <si>
    <t>90624225</t>
  </si>
  <si>
    <t>85.</t>
  </si>
  <si>
    <t>Przepompownia sieciowa ścieków sanitarnych PS 5</t>
  </si>
  <si>
    <t>PL0037650000105603</t>
  </si>
  <si>
    <t>50644544</t>
  </si>
  <si>
    <t>86.</t>
  </si>
  <si>
    <t>2-114,115</t>
  </si>
  <si>
    <t>PL0037650000074505</t>
  </si>
  <si>
    <t>90568560</t>
  </si>
  <si>
    <t>87.</t>
  </si>
  <si>
    <t>7-144/2 39/1</t>
  </si>
  <si>
    <t>PL0037650000126905</t>
  </si>
  <si>
    <t>90672497</t>
  </si>
  <si>
    <t>88.</t>
  </si>
  <si>
    <t>7-126</t>
  </si>
  <si>
    <t>PL0037650000127706</t>
  </si>
  <si>
    <t>90672494</t>
  </si>
  <si>
    <t>89.</t>
  </si>
  <si>
    <t>7-36</t>
  </si>
  <si>
    <t>PL0037650000127405</t>
  </si>
  <si>
    <t>90672446</t>
  </si>
  <si>
    <t>90.</t>
  </si>
  <si>
    <t>7-21</t>
  </si>
  <si>
    <t>PL0037650000127602</t>
  </si>
  <si>
    <t>90672537</t>
  </si>
  <si>
    <t>91.</t>
  </si>
  <si>
    <t>7-2/8</t>
  </si>
  <si>
    <t>PL0037650000127301</t>
  </si>
  <si>
    <t>90672534</t>
  </si>
  <si>
    <t>92.</t>
  </si>
  <si>
    <t>7-2/26</t>
  </si>
  <si>
    <t>PL0037650000127509</t>
  </si>
  <si>
    <t>90672180</t>
  </si>
  <si>
    <t>93.</t>
  </si>
  <si>
    <t>17-25/91</t>
  </si>
  <si>
    <t>PL0037650000138410</t>
  </si>
  <si>
    <t>90672106</t>
  </si>
  <si>
    <t>94.</t>
  </si>
  <si>
    <t>16</t>
  </si>
  <si>
    <t>PL0037650000127000</t>
  </si>
  <si>
    <t>90590418</t>
  </si>
  <si>
    <t>95.</t>
  </si>
  <si>
    <t>PL0037650000127104</t>
  </si>
  <si>
    <t>90590482</t>
  </si>
  <si>
    <t>96.</t>
  </si>
  <si>
    <t>7-158/1</t>
  </si>
  <si>
    <t>PL0037650000127208</t>
  </si>
  <si>
    <t>90590494</t>
  </si>
  <si>
    <t>97.</t>
  </si>
  <si>
    <t>49</t>
  </si>
  <si>
    <t>PL0037650000175504</t>
  </si>
  <si>
    <t>90822263</t>
  </si>
  <si>
    <t>98.</t>
  </si>
  <si>
    <t xml:space="preserve"> Dz. 685/1 Dz.206/11</t>
  </si>
  <si>
    <t>PL0037650129439748</t>
  </si>
  <si>
    <t>91388339</t>
  </si>
  <si>
    <t>99.</t>
  </si>
  <si>
    <t>Dz. Nr 672</t>
  </si>
  <si>
    <t>PL0037650129437324</t>
  </si>
  <si>
    <t>Oświetlenie Uliczne</t>
  </si>
  <si>
    <t>2</t>
  </si>
  <si>
    <t>Brzeziny</t>
  </si>
  <si>
    <t>9</t>
  </si>
  <si>
    <t>15</t>
  </si>
  <si>
    <t>21</t>
  </si>
  <si>
    <t>57</t>
  </si>
  <si>
    <t>Szkoła Podstawowa</t>
  </si>
  <si>
    <t>Wojska Polskiego</t>
  </si>
  <si>
    <t>20</t>
  </si>
  <si>
    <t>Gmina Niegowa</t>
  </si>
  <si>
    <t>Gmina Niegowa, ul. Sobieskiego 1, 42-320 Niegowa</t>
  </si>
  <si>
    <t>Gminny Ośrodek Pomocy Społeczenje, ul. Bankowa 21, 42-320 Niegowa</t>
  </si>
  <si>
    <t>Szkoła Podstawowa w  Niegowie, Filina w Dąbrowie, Dąbrowno 50, 42-320 Dąbrowno</t>
  </si>
  <si>
    <t>Szkoła Podstawowa w Niegowie, ul. Szkolna 36, 42-320 Niegowa</t>
  </si>
  <si>
    <t>Przedszkole Publiczne w Niegowie, ul. Szkolna 34, 42-320 Niegowa</t>
  </si>
  <si>
    <t>Zespół Szkolno-Przedszkolny w Sokolnikach, Sokolniki 76, 42-320 Niegowa</t>
  </si>
  <si>
    <t>Gminny Żłobek w Niegowie, ul. Szkolna 40, 42-320 Niegowa</t>
  </si>
  <si>
    <t>Szkoła Podstawowa w Ludwinowowie, Ludwinów 30, 42-320 Niegowa</t>
  </si>
  <si>
    <t>Gminny Ośrodek Kultury w Niegowie, ul. Wojska Polskiego 2, 42-320 Niegowa</t>
  </si>
  <si>
    <t>42-320</t>
  </si>
  <si>
    <t xml:space="preserve">Niegowa </t>
  </si>
  <si>
    <t>82/0002132</t>
  </si>
  <si>
    <t>PLTAUD282005820042</t>
  </si>
  <si>
    <t>87000872</t>
  </si>
  <si>
    <t>Tauron Dystrybucja S.A.</t>
  </si>
  <si>
    <t>Tauron Sprzedaż Sp. z o.o.</t>
  </si>
  <si>
    <t>O11</t>
  </si>
  <si>
    <t xml:space="preserve">Gmina Niegowa </t>
  </si>
  <si>
    <t xml:space="preserve">Antolka </t>
  </si>
  <si>
    <t>Antolka</t>
  </si>
  <si>
    <t>82/0002135</t>
  </si>
  <si>
    <t>PLTAUD282005820115</t>
  </si>
  <si>
    <t>87000929</t>
  </si>
  <si>
    <t>82/0002134</t>
  </si>
  <si>
    <t>PLTAUD282005819969</t>
  </si>
  <si>
    <t>87000928</t>
  </si>
  <si>
    <t>Ośw.</t>
  </si>
  <si>
    <t>Mirów</t>
  </si>
  <si>
    <t>52/0001025</t>
  </si>
  <si>
    <t>PLTAUD282005846176</t>
  </si>
  <si>
    <t>dz. 150</t>
  </si>
  <si>
    <t>Bobolice</t>
  </si>
  <si>
    <t>42-230</t>
  </si>
  <si>
    <t>82/0106174</t>
  </si>
  <si>
    <t>PLTAUD282005867375</t>
  </si>
  <si>
    <t>Gmina Niegowa Oświetlenie Uliczne (S-277)</t>
  </si>
  <si>
    <t>brak</t>
  </si>
  <si>
    <t xml:space="preserve">Trzebniów </t>
  </si>
  <si>
    <t>82/0004648</t>
  </si>
  <si>
    <t>ENID_3021038532</t>
  </si>
  <si>
    <t>51861358</t>
  </si>
  <si>
    <t>Gmina Niegowa Oświetlenie Uliczne (S-151)</t>
  </si>
  <si>
    <t>82/0004638</t>
  </si>
  <si>
    <t>ENID_3021038522</t>
  </si>
  <si>
    <t>51862433</t>
  </si>
  <si>
    <t>Gmina Niegowa Oświetlenie Uliczne (S-155)</t>
  </si>
  <si>
    <t xml:space="preserve">Bliżyce </t>
  </si>
  <si>
    <t>82/0004604</t>
  </si>
  <si>
    <t>ENID_3021038488</t>
  </si>
  <si>
    <t>51861352</t>
  </si>
  <si>
    <t>Gmina Niegowa Oświetlenie Uliczne (S-164)</t>
  </si>
  <si>
    <t>82/0004603</t>
  </si>
  <si>
    <t>ENID_3021038487</t>
  </si>
  <si>
    <t>51861333</t>
  </si>
  <si>
    <t>Bliżyce III</t>
  </si>
  <si>
    <t>82/0004641</t>
  </si>
  <si>
    <t>ENID_3021038525</t>
  </si>
  <si>
    <t>51861313</t>
  </si>
  <si>
    <t>Gmina Niegowa Oświetlenie Uliczne (S-152)</t>
  </si>
  <si>
    <t>Bliżyce</t>
  </si>
  <si>
    <t>82/0004642</t>
  </si>
  <si>
    <t>ENID_3021038526</t>
  </si>
  <si>
    <t>51861276</t>
  </si>
  <si>
    <t>Gmina Niegowa Oświetlenie Uliczne (S-479)</t>
  </si>
  <si>
    <t xml:space="preserve">Bobolice </t>
  </si>
  <si>
    <t>82/0004609</t>
  </si>
  <si>
    <t>ENID_3021038493</t>
  </si>
  <si>
    <t>51877836</t>
  </si>
  <si>
    <t>Gmina Niegowa Oświetlenie Uliczne (S-713)</t>
  </si>
  <si>
    <t xml:space="preserve">Dąbrowno </t>
  </si>
  <si>
    <t>82/0004629</t>
  </si>
  <si>
    <t>ENID_3021038513</t>
  </si>
  <si>
    <t>51877850</t>
  </si>
  <si>
    <t>Gmina Niegowa Oświetlenie Uliczne (S-311)</t>
  </si>
  <si>
    <t>82/0004630</t>
  </si>
  <si>
    <t>ENID_3021038514</t>
  </si>
  <si>
    <t>51860224</t>
  </si>
  <si>
    <t>Gmina Niegowa Oświetlenie Uliczne (S-165)</t>
  </si>
  <si>
    <t>82/0004640</t>
  </si>
  <si>
    <t>ENID_3021038524</t>
  </si>
  <si>
    <t>51862379</t>
  </si>
  <si>
    <t>Gmina Niegowa Oświetlenie Uliczne (S-176)</t>
  </si>
  <si>
    <t>Gorzków Nowy</t>
  </si>
  <si>
    <t>82/0004607</t>
  </si>
  <si>
    <t>ENID_3021038491</t>
  </si>
  <si>
    <t>51877870</t>
  </si>
  <si>
    <t>Gmina Niegowa Oświetlenie Uliczne (S-175)</t>
  </si>
  <si>
    <t>82/0004606</t>
  </si>
  <si>
    <t>ENID_3021038490</t>
  </si>
  <si>
    <t>51860241</t>
  </si>
  <si>
    <t>Gmina Niegowa Oświetlenie Uliczne (S-214)</t>
  </si>
  <si>
    <t xml:space="preserve">Ludwinów </t>
  </si>
  <si>
    <t>Ludwinów</t>
  </si>
  <si>
    <t>82/0004639</t>
  </si>
  <si>
    <t>ENID_3021038523</t>
  </si>
  <si>
    <t>67474179</t>
  </si>
  <si>
    <t>Gmina Niegowa Oświetlenie Uliczne (S-432)</t>
  </si>
  <si>
    <t xml:space="preserve">Łutowiec </t>
  </si>
  <si>
    <t>82/0004616</t>
  </si>
  <si>
    <t>ENID_3021038500</t>
  </si>
  <si>
    <t>51861265</t>
  </si>
  <si>
    <t>Gmina Niegowa Oświetlenie Uliczne (S-433)</t>
  </si>
  <si>
    <t xml:space="preserve">Mirów </t>
  </si>
  <si>
    <t>82/0004615</t>
  </si>
  <si>
    <t>ENID_3021038499</t>
  </si>
  <si>
    <t>51861353</t>
  </si>
  <si>
    <t>Gmina Niegowa Oświetlenie Uliczne (S-219)</t>
  </si>
  <si>
    <t xml:space="preserve">Moczydło </t>
  </si>
  <si>
    <t>82/0004618</t>
  </si>
  <si>
    <t>ENID_3021038502</t>
  </si>
  <si>
    <t>51861261</t>
  </si>
  <si>
    <t>Gmina Niegowa Oświetlenie Uliczne (S-339)</t>
  </si>
  <si>
    <t xml:space="preserve">Mzurów </t>
  </si>
  <si>
    <t>Mzurów</t>
  </si>
  <si>
    <t>82/0004611</t>
  </si>
  <si>
    <t>ENID_3021038495</t>
  </si>
  <si>
    <t>51877840</t>
  </si>
  <si>
    <t>Gmina Niegowa Oświetlenie uliczne (S-339)</t>
  </si>
  <si>
    <t>82/0004617</t>
  </si>
  <si>
    <t>ENID_3021038501</t>
  </si>
  <si>
    <t>51862315</t>
  </si>
  <si>
    <t>Gmina Niegowa Oświetlenie uliczne (S-229)</t>
  </si>
  <si>
    <t>82/0004614</t>
  </si>
  <si>
    <t>ENID_3021038498</t>
  </si>
  <si>
    <t>51861260</t>
  </si>
  <si>
    <t>Gmina Niegowa Oświetlenie uliczne (S-232)</t>
  </si>
  <si>
    <t>82/0004635</t>
  </si>
  <si>
    <t>ENID_3021038519</t>
  </si>
  <si>
    <t>51861359</t>
  </si>
  <si>
    <t>Gmina Niegowa Oświetlenie uliczne (S-323)</t>
  </si>
  <si>
    <t xml:space="preserve">Sobieskiego </t>
  </si>
  <si>
    <t>82/0004602</t>
  </si>
  <si>
    <t>ENID_3021038486</t>
  </si>
  <si>
    <t>51861340</t>
  </si>
  <si>
    <t>Gmina Niegowa Oświetlenie uliczne (S-325)</t>
  </si>
  <si>
    <t>82/0004636</t>
  </si>
  <si>
    <t>ENID_3021038520</t>
  </si>
  <si>
    <t>51861293</t>
  </si>
  <si>
    <t>Gmina Niegowa Oświetlenie uliczne (S-236)</t>
  </si>
  <si>
    <t xml:space="preserve">Ogorzelnik </t>
  </si>
  <si>
    <t>82/0004633</t>
  </si>
  <si>
    <t>ENID_3021038517</t>
  </si>
  <si>
    <t>51862431</t>
  </si>
  <si>
    <t>Gmina Niegowa Oświetlenie uliczne (S-237)</t>
  </si>
  <si>
    <t>Ogorzelnik</t>
  </si>
  <si>
    <t>82/0004634</t>
  </si>
  <si>
    <t>ENID_3021038518</t>
  </si>
  <si>
    <t>51862454</t>
  </si>
  <si>
    <t>Gmina Niegowa Oświetlenie uliczne (S-270)</t>
  </si>
  <si>
    <t xml:space="preserve">Postaszowice </t>
  </si>
  <si>
    <t>82/0004600</t>
  </si>
  <si>
    <t>ENID_3021038484</t>
  </si>
  <si>
    <t>51860236</t>
  </si>
  <si>
    <t>Gmina Niegowa Oświetlenie uliczne (S-317)</t>
  </si>
  <si>
    <t xml:space="preserve">Sokolniki </t>
  </si>
  <si>
    <t>82/0004628</t>
  </si>
  <si>
    <t>ENID_3021038512</t>
  </si>
  <si>
    <t>51861319</t>
  </si>
  <si>
    <t>Gmina Niegowa Oświetlenie uliczne (S-271)</t>
  </si>
  <si>
    <t>82/0004631</t>
  </si>
  <si>
    <t>ENID_3021038515</t>
  </si>
  <si>
    <t>51861272</t>
  </si>
  <si>
    <t>82/0004613</t>
  </si>
  <si>
    <t>ENID_3021038497</t>
  </si>
  <si>
    <t>51861348</t>
  </si>
  <si>
    <t>Gmina Niegowa Oświetlenie uliczne (S-269)</t>
  </si>
  <si>
    <t>82/0004632</t>
  </si>
  <si>
    <t>ENID_3021038516</t>
  </si>
  <si>
    <t>51861364</t>
  </si>
  <si>
    <t>Gmina Niegowa Oświetlenie uliczne (S-268)</t>
  </si>
  <si>
    <t>82/0004599</t>
  </si>
  <si>
    <t>ENID_3021038483</t>
  </si>
  <si>
    <t>51861299</t>
  </si>
  <si>
    <t>Gmina Niegowa Oświetlenie uliczne (S-275)</t>
  </si>
  <si>
    <t xml:space="preserve">Tomiszowice </t>
  </si>
  <si>
    <t>82/0004625</t>
  </si>
  <si>
    <t>ENID_3021038509</t>
  </si>
  <si>
    <t>51877871</t>
  </si>
  <si>
    <t>Gmina Niegowa Oświetlenie uliczne (S-329)</t>
  </si>
  <si>
    <t>82/0004626</t>
  </si>
  <si>
    <t>ENID_3021038510</t>
  </si>
  <si>
    <t>51860181</t>
  </si>
  <si>
    <t>Gmina Niegowa Oświetlenie uliczne (S-276)</t>
  </si>
  <si>
    <t>82/0004627</t>
  </si>
  <si>
    <t>ENID_3021038511</t>
  </si>
  <si>
    <t>51861360</t>
  </si>
  <si>
    <t>Gmina Niegowa Oświetlenie uliczne (S-278)</t>
  </si>
  <si>
    <t>Trzebiniów</t>
  </si>
  <si>
    <t>82/0004608</t>
  </si>
  <si>
    <t>ENID_3021038492</t>
  </si>
  <si>
    <t>51877833</t>
  </si>
  <si>
    <t>Gmina Niegowa Oświetlenie uliczne (S-288)</t>
  </si>
  <si>
    <t>Zagórze</t>
  </si>
  <si>
    <t>82/0004647</t>
  </si>
  <si>
    <t>ENID_3021038531</t>
  </si>
  <si>
    <t>51861277</t>
  </si>
  <si>
    <t>Gmina Niegowa Oświetlenie uliczne (S-174)</t>
  </si>
  <si>
    <t xml:space="preserve">Gorzków Stary </t>
  </si>
  <si>
    <t>82/0004646</t>
  </si>
  <si>
    <t>ENID_3021038530</t>
  </si>
  <si>
    <t>51861285</t>
  </si>
  <si>
    <t>Gmina Niegowa Oświetlenie uliczne (S-245)</t>
  </si>
  <si>
    <t>Postaszowice</t>
  </si>
  <si>
    <t>82/0004601</t>
  </si>
  <si>
    <t>ENID_3021038485</t>
  </si>
  <si>
    <t>518602207</t>
  </si>
  <si>
    <t>Gmina Niegowa Oświetlenie uliczne (S-166)</t>
  </si>
  <si>
    <t>82/0004645</t>
  </si>
  <si>
    <t>ENID_3021038529</t>
  </si>
  <si>
    <t>51861268</t>
  </si>
  <si>
    <t>Gmina Niegowa Oświetlenie uliczne (S-369)</t>
  </si>
  <si>
    <t>Moczydło</t>
  </si>
  <si>
    <t>82/0004643</t>
  </si>
  <si>
    <t>ENID_3021038527</t>
  </si>
  <si>
    <t>51861357</t>
  </si>
  <si>
    <t>Gmina Niegowa Oświetlenie uliczne (S-403)</t>
  </si>
  <si>
    <t>82/0004605</t>
  </si>
  <si>
    <t>ENID_3021038489</t>
  </si>
  <si>
    <t>51861361</t>
  </si>
  <si>
    <t>Gmina Niegowa Oświetlenie uliczne (S-376)</t>
  </si>
  <si>
    <t xml:space="preserve">Niegówka </t>
  </si>
  <si>
    <t>ENID_3021038507</t>
  </si>
  <si>
    <t>51861349</t>
  </si>
  <si>
    <t>Gmina Niegowa Oświetlenie Uliczne (S-907)</t>
  </si>
  <si>
    <t xml:space="preserve">Gorzków Nowy </t>
  </si>
  <si>
    <t>82/0004621</t>
  </si>
  <si>
    <t>ENID_3021038505</t>
  </si>
  <si>
    <t>51861367</t>
  </si>
  <si>
    <t>Gmina Niegowa Oświetlenie Uliczne (S-310)</t>
  </si>
  <si>
    <t>Ostrężnicka</t>
  </si>
  <si>
    <t>82/0004619</t>
  </si>
  <si>
    <t>ENID_3021038503</t>
  </si>
  <si>
    <t>51862460</t>
  </si>
  <si>
    <t>Gmina Niegowa Oświetlenie Uliczne (S-233)</t>
  </si>
  <si>
    <t>Bankowa</t>
  </si>
  <si>
    <t>82/0004620</t>
  </si>
  <si>
    <t>ENID_3021038504</t>
  </si>
  <si>
    <t>51862382</t>
  </si>
  <si>
    <t>Gmina Niegowa Oświetlenie Uliczne (S-325)</t>
  </si>
  <si>
    <t xml:space="preserve">Mirowska </t>
  </si>
  <si>
    <t>82/0004624</t>
  </si>
  <si>
    <t>ENID_3021038508</t>
  </si>
  <si>
    <t>51862353</t>
  </si>
  <si>
    <t>Gmina Niegowa Oświetlenie Uliczne (S-336)</t>
  </si>
  <si>
    <t>82/0004637</t>
  </si>
  <si>
    <t>ENID_3021038521</t>
  </si>
  <si>
    <t>51862403</t>
  </si>
  <si>
    <t>Gmina Niegowa Oświetlenie Uliczne (S-313)</t>
  </si>
  <si>
    <t>82/000444</t>
  </si>
  <si>
    <t>ENID_3021038528</t>
  </si>
  <si>
    <t>51860193</t>
  </si>
  <si>
    <t xml:space="preserve">Ogrodowa </t>
  </si>
  <si>
    <t>82/0004610</t>
  </si>
  <si>
    <t>ENID_3021038494</t>
  </si>
  <si>
    <t>51862450</t>
  </si>
  <si>
    <t>Gmina Niegowa Oświetlenie Uliczne (S-275)</t>
  </si>
  <si>
    <t>82/0004612</t>
  </si>
  <si>
    <t>ENID_3021038496</t>
  </si>
  <si>
    <t>51860168</t>
  </si>
  <si>
    <t>Gmina Niegowa Oświetlenie Uliczne (S-476)</t>
  </si>
  <si>
    <t>82/0004622</t>
  </si>
  <si>
    <t>ENID_3021038506</t>
  </si>
  <si>
    <t>51861351</t>
  </si>
  <si>
    <t xml:space="preserve">Gmina Niegowa - Oświetlenie Uliczne </t>
  </si>
  <si>
    <t>dz 1350</t>
  </si>
  <si>
    <t>82/0005580</t>
  </si>
  <si>
    <t>ENID_3021056823</t>
  </si>
  <si>
    <t>51860183</t>
  </si>
  <si>
    <t>Mirów słup nr9</t>
  </si>
  <si>
    <t>82/0001025</t>
  </si>
  <si>
    <t>PLTAUD_282005846176</t>
  </si>
  <si>
    <t>68655615</t>
  </si>
  <si>
    <t>Gmina Niegowa Oswitlenie uliczne (S-376)</t>
  </si>
  <si>
    <t xml:space="preserve">42-320 </t>
  </si>
  <si>
    <t>Niegówka</t>
  </si>
  <si>
    <t>82/0004623</t>
  </si>
  <si>
    <t>ENID_302103507</t>
  </si>
  <si>
    <t>O12</t>
  </si>
  <si>
    <t>Gmina Niegowa Oswitlenie uliczne 251</t>
  </si>
  <si>
    <t>_</t>
  </si>
  <si>
    <t>82/0002133</t>
  </si>
  <si>
    <t>PLTAUD_282005820115</t>
  </si>
  <si>
    <t xml:space="preserve">dz. nr 1915/2 </t>
  </si>
  <si>
    <t>PLTAUD282005973686</t>
  </si>
  <si>
    <t>Szkoła</t>
  </si>
  <si>
    <t>82/8626005</t>
  </si>
  <si>
    <t>PLTAUD282005464278</t>
  </si>
  <si>
    <t>95376851</t>
  </si>
  <si>
    <t>82/8626006</t>
  </si>
  <si>
    <t>PLTAUD282005463403</t>
  </si>
  <si>
    <t>95376850</t>
  </si>
  <si>
    <t>Lokal Socjalny- Gmina Niegowa</t>
  </si>
  <si>
    <t xml:space="preserve">Toplowa </t>
  </si>
  <si>
    <t>82/8628068</t>
  </si>
  <si>
    <t>PLTAUD282004650888</t>
  </si>
  <si>
    <t>82/8628047</t>
  </si>
  <si>
    <t>PLTAUD282003089650</t>
  </si>
  <si>
    <t>82/8628048</t>
  </si>
  <si>
    <t>PLTAUD282004448817</t>
  </si>
  <si>
    <t xml:space="preserve">Sportowa </t>
  </si>
  <si>
    <t>82/8628065</t>
  </si>
  <si>
    <t>PLTAUD282001061888</t>
  </si>
  <si>
    <t>82/8633003</t>
  </si>
  <si>
    <t>PLTAUD282002059651</t>
  </si>
  <si>
    <t>Postaszowice 7</t>
  </si>
  <si>
    <t>82/8633005</t>
  </si>
  <si>
    <t>PLTAUD282005144008</t>
  </si>
  <si>
    <t>Szkoła Podstawowa w Niegowie</t>
  </si>
  <si>
    <t>Szkolna</t>
  </si>
  <si>
    <t>Niegowa</t>
  </si>
  <si>
    <t>82/9989042</t>
  </si>
  <si>
    <t>PLTAUD282002749372</t>
  </si>
  <si>
    <t>82/7003001</t>
  </si>
  <si>
    <t>PLTAUD282005001182</t>
  </si>
  <si>
    <t>Blizyce</t>
  </si>
  <si>
    <t>82/7003002</t>
  </si>
  <si>
    <t>PLTAUD282002591668</t>
  </si>
  <si>
    <t>82/7003003</t>
  </si>
  <si>
    <t>PLTAUD282003997779</t>
  </si>
  <si>
    <t>82/7003005</t>
  </si>
  <si>
    <t>PLTAUD282000583063</t>
  </si>
  <si>
    <t xml:space="preserve"> Łutowiec</t>
  </si>
  <si>
    <t>82/7003008</t>
  </si>
  <si>
    <t>PLTAUD282003622907</t>
  </si>
  <si>
    <t xml:space="preserve">  Mzurów</t>
  </si>
  <si>
    <t>82/7003009</t>
  </si>
  <si>
    <t>PLTAUD282000915513</t>
  </si>
  <si>
    <t xml:space="preserve"> Mzurów</t>
  </si>
  <si>
    <t>82/7003010</t>
  </si>
  <si>
    <t>PLTAUD282002937732</t>
  </si>
  <si>
    <t>82/7003011</t>
  </si>
  <si>
    <t>PLTAUD282002254818</t>
  </si>
  <si>
    <t>82/7003013</t>
  </si>
  <si>
    <t>PLTAUD282002592203</t>
  </si>
  <si>
    <t xml:space="preserve"> Tomiszowice</t>
  </si>
  <si>
    <t>82/7003016</t>
  </si>
  <si>
    <t>PLTAUD282000235346</t>
  </si>
  <si>
    <t>82/7003017</t>
  </si>
  <si>
    <t>PLTAUD282003298747</t>
  </si>
  <si>
    <t>Sokolniki</t>
  </si>
  <si>
    <t>82/7003014</t>
  </si>
  <si>
    <t>PLTAUD282001909459</t>
  </si>
  <si>
    <t>Postaszowice 45</t>
  </si>
  <si>
    <t>82/8633001</t>
  </si>
  <si>
    <t>PLTAUD28200234568</t>
  </si>
  <si>
    <t>Hydrofornia Dąbrowno</t>
  </si>
  <si>
    <t>PLTAUD282000003494</t>
  </si>
  <si>
    <t>Oczyszczalnia Ścieków Niegowa</t>
  </si>
  <si>
    <t>PLTAUD282000003567</t>
  </si>
  <si>
    <t>82/7003012</t>
  </si>
  <si>
    <t>PLTAUD282004658230</t>
  </si>
  <si>
    <t>82/8625010</t>
  </si>
  <si>
    <t>PLTAUD282000915440</t>
  </si>
  <si>
    <t>82/8629001</t>
  </si>
  <si>
    <t>PLTAUD282004312798</t>
  </si>
  <si>
    <t>82/8629002</t>
  </si>
  <si>
    <t>PLTAUD282005348802</t>
  </si>
  <si>
    <t>Gminny Żłobek w Niegowie</t>
  </si>
  <si>
    <t>82/4407164</t>
  </si>
  <si>
    <t>PLTAUD282000431461</t>
  </si>
  <si>
    <t>Szkoła Podstawowa w Niegowie Filia w Dąbrownie</t>
  </si>
  <si>
    <t>Dąbrowno</t>
  </si>
  <si>
    <t>82/8613009</t>
  </si>
  <si>
    <t>PLTAUD282002058630</t>
  </si>
  <si>
    <t>Szkoła Podstawowa w Niegowie Filiana w Dąbrownie</t>
  </si>
  <si>
    <t xml:space="preserve">Szkoła Podstawowa w Niegowie </t>
  </si>
  <si>
    <t>82/8567017</t>
  </si>
  <si>
    <t>PLTAUD282000948211</t>
  </si>
  <si>
    <t>Zespół Szkolno - Przedszkolny w Sokolnikach</t>
  </si>
  <si>
    <t>82/8567018</t>
  </si>
  <si>
    <t>PLTAUD282002617948</t>
  </si>
  <si>
    <t xml:space="preserve">Przedszkole </t>
  </si>
  <si>
    <t>82/8567020</t>
  </si>
  <si>
    <t>PLTAUD282003426573</t>
  </si>
  <si>
    <t>01267044</t>
  </si>
  <si>
    <t>82/8555010</t>
  </si>
  <si>
    <t>PLTAUD282002732622</t>
  </si>
  <si>
    <t>82/8618007</t>
  </si>
  <si>
    <t>PLTAUD282003442132</t>
  </si>
  <si>
    <t>Szkoła Podstawowa w Ludwinowie</t>
  </si>
  <si>
    <t>dz nr/420/1</t>
  </si>
  <si>
    <t>82/8628066</t>
  </si>
  <si>
    <t>PLTAUD282000925140</t>
  </si>
  <si>
    <t>Przedszkole Publiczne w Niegowie</t>
  </si>
  <si>
    <t>GOPS</t>
  </si>
  <si>
    <t>82/8628023</t>
  </si>
  <si>
    <t>PLTAUD282001381113</t>
  </si>
  <si>
    <t>Gminny Ośrodek Pomocy Społecznej</t>
  </si>
  <si>
    <t>21/2</t>
  </si>
  <si>
    <t>82/8628021</t>
  </si>
  <si>
    <t>PLTAUD282004797628</t>
  </si>
  <si>
    <t>Lokal Użytkowy</t>
  </si>
  <si>
    <t>82/8628071</t>
  </si>
  <si>
    <t>PLTAUD282004337352</t>
  </si>
  <si>
    <t>Gminny Ośrodek Kultury w Niegowie</t>
  </si>
  <si>
    <t>Gmina Olsztynek</t>
  </si>
  <si>
    <t>Gmina Olsztynek, Ratusz 1, 11-015 Olsztynek</t>
  </si>
  <si>
    <t>Urząd Miejski w Olsztynku, Ratusz 1, 11-015 Olsztynek</t>
  </si>
  <si>
    <t>Zakład Gospodarki Mieszkaniowej, Rynek 1, 11-015 Olsztynek</t>
  </si>
  <si>
    <t>Miejski Ośrodek Pomocy Społecznej, ul. Niepodległości 19, 11-015 Olsztynek</t>
  </si>
  <si>
    <t>Przedszkole Miejskie w Olsztynku, ul. Szkolna 9, 11-015 Olsztynek</t>
  </si>
  <si>
    <t>Szkoła Podstawowa  im. Erwina Kruka w Elgnówku, Elgnówko 27, 11-015 Olsztynek</t>
  </si>
  <si>
    <t>Szkoła Podstawowa nr 2 im. Rotmistrza Witolda Pileckiego  w Olsztynku, ul. Ostródzka 2, 11-015 Olsztynek</t>
  </si>
  <si>
    <t>Zespół Szkolno – Przedszkolny w Waplewie, Waplewo 15, 11-015 Olsztynek</t>
  </si>
  <si>
    <t>Szkoła Podstawowa nr 1 im. Noblistów Polskich w Olsztynku, ul. Górna 5, 11-015 Olsztynek</t>
  </si>
  <si>
    <t>Miejska Biblioteka Publiczna w Olsztynku, ul. Ratusz 1, 11-015 Olsztynek</t>
  </si>
  <si>
    <t>Miejski Dom Kultury w Olsztynku, ul. Chopina 29, 11-015 Olsztynek</t>
  </si>
  <si>
    <t>Gospodarka Komunalna Sp. z o. o., ul. Górna 1, 11-015 Olsztynek</t>
  </si>
  <si>
    <t xml:space="preserve">Urząd Miejski w Olsztynku </t>
  </si>
  <si>
    <t>dz .31</t>
  </si>
  <si>
    <t>Lutek</t>
  </si>
  <si>
    <t>11-015</t>
  </si>
  <si>
    <t>Olsztynek</t>
  </si>
  <si>
    <t>PL0037640135575218</t>
  </si>
  <si>
    <t>70682413</t>
  </si>
  <si>
    <t>TRMEW Obrót S.A.</t>
  </si>
  <si>
    <t xml:space="preserve">Gmina Olsztynek </t>
  </si>
  <si>
    <t>Urząd Miejski w Olsztynku</t>
  </si>
  <si>
    <t>14</t>
  </si>
  <si>
    <t xml:space="preserve">Swaderki </t>
  </si>
  <si>
    <t>PL0037640035745848</t>
  </si>
  <si>
    <t>70928538</t>
  </si>
  <si>
    <t>17/15</t>
  </si>
  <si>
    <t xml:space="preserve">Nadrowo </t>
  </si>
  <si>
    <t>Nadrowo</t>
  </si>
  <si>
    <t>PL0037640035671177</t>
  </si>
  <si>
    <t>70915887</t>
  </si>
  <si>
    <t>79/1</t>
  </si>
  <si>
    <t>PL0037640035751710</t>
  </si>
  <si>
    <t>70950068</t>
  </si>
  <si>
    <t>39/48</t>
  </si>
  <si>
    <t>Swaderki</t>
  </si>
  <si>
    <t>PL0037640035746050</t>
  </si>
  <si>
    <t>70913352</t>
  </si>
  <si>
    <t>3946</t>
  </si>
  <si>
    <t xml:space="preserve">Selwa </t>
  </si>
  <si>
    <t>PL0037640035754639</t>
  </si>
  <si>
    <t>03980040</t>
  </si>
  <si>
    <t>25-90/5</t>
  </si>
  <si>
    <t>Pawłowo</t>
  </si>
  <si>
    <t>PL0037640035752114</t>
  </si>
  <si>
    <t>70916567</t>
  </si>
  <si>
    <t>Łański Piec</t>
  </si>
  <si>
    <t>11-034</t>
  </si>
  <si>
    <t>PL0037640033652466</t>
  </si>
  <si>
    <t>03293623</t>
  </si>
  <si>
    <t>dz. 131</t>
  </si>
  <si>
    <t xml:space="preserve">Waplewo </t>
  </si>
  <si>
    <t>PL0037650035718045</t>
  </si>
  <si>
    <t>91574324</t>
  </si>
  <si>
    <t>Lipowo Kurkowskie</t>
  </si>
  <si>
    <t>PL0037650035658027</t>
  </si>
  <si>
    <t>91508112</t>
  </si>
  <si>
    <t>6/53</t>
  </si>
  <si>
    <t xml:space="preserve">Łutynówko </t>
  </si>
  <si>
    <t>PL0037640035667238</t>
  </si>
  <si>
    <t>70916859</t>
  </si>
  <si>
    <t>4/9</t>
  </si>
  <si>
    <t>Łutynowo</t>
  </si>
  <si>
    <t>PL0037640035683103</t>
  </si>
  <si>
    <t>91594483</t>
  </si>
  <si>
    <t>Rynek</t>
  </si>
  <si>
    <t>PL0037640121811221</t>
  </si>
  <si>
    <t>91463289</t>
  </si>
  <si>
    <t>Mazurska</t>
  </si>
  <si>
    <t>PL0037640121733419</t>
  </si>
  <si>
    <t>80031506</t>
  </si>
  <si>
    <t>PL0037640121914584</t>
  </si>
  <si>
    <t>91594334</t>
  </si>
  <si>
    <t>Ratusz</t>
  </si>
  <si>
    <t>PL0037640121915800</t>
  </si>
  <si>
    <t>91594276</t>
  </si>
  <si>
    <t>Warszawska</t>
  </si>
  <si>
    <t>dz. 43/3</t>
  </si>
  <si>
    <t>PL0037640121918426</t>
  </si>
  <si>
    <t>91463299</t>
  </si>
  <si>
    <t>PL0037640121922769</t>
  </si>
  <si>
    <t>89206484</t>
  </si>
  <si>
    <t>dz. 160</t>
  </si>
  <si>
    <t xml:space="preserve">Kunki </t>
  </si>
  <si>
    <t>PL0037640135304123</t>
  </si>
  <si>
    <t>91590137</t>
  </si>
  <si>
    <t>dz. 60</t>
  </si>
  <si>
    <t>PL0037640135316651</t>
  </si>
  <si>
    <t>91589846</t>
  </si>
  <si>
    <t>dz. 3237</t>
  </si>
  <si>
    <t>PL0037640135544296</t>
  </si>
  <si>
    <t>70686950</t>
  </si>
  <si>
    <t>dz. 141</t>
  </si>
  <si>
    <t>PL0037650035718146</t>
  </si>
  <si>
    <t>91573966</t>
  </si>
  <si>
    <t>13/3</t>
  </si>
  <si>
    <t xml:space="preserve">Marózek </t>
  </si>
  <si>
    <t>Marózek</t>
  </si>
  <si>
    <t>PL0037640035809001</t>
  </si>
  <si>
    <t>04043413</t>
  </si>
  <si>
    <t>41</t>
  </si>
  <si>
    <t>PL0037640035767874</t>
  </si>
  <si>
    <t>00107157</t>
  </si>
  <si>
    <t>PL0037640035740996</t>
  </si>
  <si>
    <t>70928499</t>
  </si>
  <si>
    <t>4-32</t>
  </si>
  <si>
    <t>PL0037640035996836</t>
  </si>
  <si>
    <t>80735215</t>
  </si>
  <si>
    <t>10-117</t>
  </si>
  <si>
    <t>Królikowo</t>
  </si>
  <si>
    <t>PL0037640000068507</t>
  </si>
  <si>
    <t>72062186</t>
  </si>
  <si>
    <t>dz . Nr 297/1, 297/2</t>
  </si>
  <si>
    <t xml:space="preserve">Królikowo  </t>
  </si>
  <si>
    <t>PL0037640000068403</t>
  </si>
  <si>
    <t>72062007</t>
  </si>
  <si>
    <t>dz..25-160/5</t>
  </si>
  <si>
    <t>PL0037640036107980</t>
  </si>
  <si>
    <t>00105941</t>
  </si>
  <si>
    <t>.</t>
  </si>
  <si>
    <t>Kunki</t>
  </si>
  <si>
    <t>PL0037640036119704</t>
  </si>
  <si>
    <t>00105954</t>
  </si>
  <si>
    <t>PL0037640121917820</t>
  </si>
  <si>
    <t>90899144</t>
  </si>
  <si>
    <t>PL0037640121733116</t>
  </si>
  <si>
    <t>80862761</t>
  </si>
  <si>
    <t>Przepompownia</t>
  </si>
  <si>
    <t>PL0037640124124972</t>
  </si>
  <si>
    <t>Sitno</t>
  </si>
  <si>
    <t>PL0037640000442104</t>
  </si>
  <si>
    <t>Zakład Gospodarki Mieszkaniowej</t>
  </si>
  <si>
    <t>Zajęcza</t>
  </si>
  <si>
    <t>PL0037640121917517</t>
  </si>
  <si>
    <t>70686735</t>
  </si>
  <si>
    <t>Kościuszki</t>
  </si>
  <si>
    <t>4-70/5</t>
  </si>
  <si>
    <t>PL0037640036073931</t>
  </si>
  <si>
    <t>70431707</t>
  </si>
  <si>
    <t>dz. 23-8/30 (GPO)</t>
  </si>
  <si>
    <t>PL0037640000030305</t>
  </si>
  <si>
    <t>90568572</t>
  </si>
  <si>
    <t>29</t>
  </si>
  <si>
    <t>PL0037640135440630</t>
  </si>
  <si>
    <t>70644187</t>
  </si>
  <si>
    <t xml:space="preserve">Zakład Gospodarki Mieszkaniowej </t>
  </si>
  <si>
    <t>PL0037640121920749</t>
  </si>
  <si>
    <t>91615785</t>
  </si>
  <si>
    <t>4A</t>
  </si>
  <si>
    <t>PL0037640121918628</t>
  </si>
  <si>
    <t>89262330</t>
  </si>
  <si>
    <t>PL0037640121918224</t>
  </si>
  <si>
    <t>80564825</t>
  </si>
  <si>
    <t>Krzywa</t>
  </si>
  <si>
    <t>PL0037640121708561</t>
  </si>
  <si>
    <t>60855625</t>
  </si>
  <si>
    <t xml:space="preserve">Wilcza </t>
  </si>
  <si>
    <t>14A</t>
  </si>
  <si>
    <t>PL0037640121698457</t>
  </si>
  <si>
    <t>71255828</t>
  </si>
  <si>
    <t>27</t>
  </si>
  <si>
    <t xml:space="preserve">Gaj </t>
  </si>
  <si>
    <t>Gaj</t>
  </si>
  <si>
    <t>PL0037640135421937</t>
  </si>
  <si>
    <t>70664230</t>
  </si>
  <si>
    <t>PL0037640124162964</t>
  </si>
  <si>
    <t>70768984</t>
  </si>
  <si>
    <t>Dz.226/2/10C</t>
  </si>
  <si>
    <t xml:space="preserve">Jemiołowo </t>
  </si>
  <si>
    <t>PL0037640124161146</t>
  </si>
  <si>
    <t>91615859</t>
  </si>
  <si>
    <t>5a</t>
  </si>
  <si>
    <t>Mańki</t>
  </si>
  <si>
    <t>PL0037640124194084</t>
  </si>
  <si>
    <t>91615904</t>
  </si>
  <si>
    <t>Lichtajny</t>
  </si>
  <si>
    <t>PL0037640124217932</t>
  </si>
  <si>
    <t>70928482</t>
  </si>
  <si>
    <t>Elgnówko</t>
  </si>
  <si>
    <t>PL0037640124220356</t>
  </si>
  <si>
    <t>60673383</t>
  </si>
  <si>
    <t>8A</t>
  </si>
  <si>
    <t>Platyny</t>
  </si>
  <si>
    <t>PL0037640124247638</t>
  </si>
  <si>
    <t>89262230</t>
  </si>
  <si>
    <t>Mierki</t>
  </si>
  <si>
    <t>PL0037640124082637</t>
  </si>
  <si>
    <t>71487151</t>
  </si>
  <si>
    <t>PL0037640124288761</t>
  </si>
  <si>
    <t>71535228</t>
  </si>
  <si>
    <t>PL0037650129871703</t>
  </si>
  <si>
    <t>70006879</t>
  </si>
  <si>
    <t>4-93/7</t>
  </si>
  <si>
    <t xml:space="preserve">Drwęck </t>
  </si>
  <si>
    <t>PL0037640035976325</t>
  </si>
  <si>
    <t>71317687</t>
  </si>
  <si>
    <t>17/112/1</t>
  </si>
  <si>
    <t xml:space="preserve">Łutynowo </t>
  </si>
  <si>
    <t>PL0037640035976224</t>
  </si>
  <si>
    <t>71339308</t>
  </si>
  <si>
    <t>Witramowo</t>
  </si>
  <si>
    <t>PL0037650129591514</t>
  </si>
  <si>
    <t>89141866</t>
  </si>
  <si>
    <t>PL0037640121662081</t>
  </si>
  <si>
    <t>92971339</t>
  </si>
  <si>
    <t>PL0037640135073242</t>
  </si>
  <si>
    <t>00017531</t>
  </si>
  <si>
    <t>14B</t>
  </si>
  <si>
    <t>PL0037640121698558</t>
  </si>
  <si>
    <t>24036080</t>
  </si>
  <si>
    <t>Miejski Ośrodek Pomocy Społecznej</t>
  </si>
  <si>
    <t>Wąska</t>
  </si>
  <si>
    <t>17</t>
  </si>
  <si>
    <t>PL0037640133258736</t>
  </si>
  <si>
    <t>89262329</t>
  </si>
  <si>
    <t>Świerczewskiego</t>
  </si>
  <si>
    <t>19</t>
  </si>
  <si>
    <t>PL0037640121934792</t>
  </si>
  <si>
    <t>91608592</t>
  </si>
  <si>
    <t>Przedszkole Miejskie w Olsztynku</t>
  </si>
  <si>
    <t>PL0037640033397438</t>
  </si>
  <si>
    <t>96638814</t>
  </si>
  <si>
    <t>Szkoła Podstawowa w Elgnówku</t>
  </si>
  <si>
    <t>PL0037640124225309</t>
  </si>
  <si>
    <t>70868282</t>
  </si>
  <si>
    <t>24</t>
  </si>
  <si>
    <t>PL0037640124222578</t>
  </si>
  <si>
    <t>60952827</t>
  </si>
  <si>
    <t>Moje boisko 2012 Orlik</t>
  </si>
  <si>
    <t>Ostródzka</t>
  </si>
  <si>
    <t>dz. 4-176/5</t>
  </si>
  <si>
    <t>PL0037640035974709</t>
  </si>
  <si>
    <t>96636345</t>
  </si>
  <si>
    <t>Szkoła Podstawowa nr 2 im. Rotmistrza Witolda Pileckiego  w Olsztynku</t>
  </si>
  <si>
    <t>PL0037640121914483</t>
  </si>
  <si>
    <t>04006955</t>
  </si>
  <si>
    <t>PL0037640124153769</t>
  </si>
  <si>
    <t>03979543</t>
  </si>
  <si>
    <t>PL0037640124071826</t>
  </si>
  <si>
    <t>70837447</t>
  </si>
  <si>
    <t>Zespół Szkolno - Przedszkolny w Waplewie</t>
  </si>
  <si>
    <t>PL0037650129874127</t>
  </si>
  <si>
    <t>90672026</t>
  </si>
  <si>
    <t>Zespół Szkolno – Przedszkolny w Waplewie</t>
  </si>
  <si>
    <t xml:space="preserve">Zespół Szkolno - Przedszkolny </t>
  </si>
  <si>
    <t>11-017</t>
  </si>
  <si>
    <t>PL0037650033544033</t>
  </si>
  <si>
    <t>50637655</t>
  </si>
  <si>
    <t>Szkoła Podstawowa nr 1-Szkoła i Hala Sportowa</t>
  </si>
  <si>
    <t>Górna</t>
  </si>
  <si>
    <t>PL0037640033614777</t>
  </si>
  <si>
    <t>01356253</t>
  </si>
  <si>
    <t>Szkoła Podstawowa nr 1 im. Noblistów Polskich w Olsztynku</t>
  </si>
  <si>
    <t>4-11/1 i 4-22</t>
  </si>
  <si>
    <t>PL0037640035791031</t>
  </si>
  <si>
    <t>71245853</t>
  </si>
  <si>
    <t>Miejska Biblioteka Publiczna w Olsztynku</t>
  </si>
  <si>
    <t>PL0037640121915901</t>
  </si>
  <si>
    <t>19878083</t>
  </si>
  <si>
    <t>Miejski Dom Kultury w Olsztynku</t>
  </si>
  <si>
    <t>Chopina</t>
  </si>
  <si>
    <t>PL0037640121909736</t>
  </si>
  <si>
    <t>71258976</t>
  </si>
  <si>
    <t>PL0037640121914786</t>
  </si>
  <si>
    <t>71523783</t>
  </si>
  <si>
    <t>Gospodarka Komunalna Sp. z o.o.</t>
  </si>
  <si>
    <t>Świerkocin</t>
  </si>
  <si>
    <t>PL0037640124256631</t>
  </si>
  <si>
    <t>70663969</t>
  </si>
  <si>
    <t>Nowa Wieś Ostródzka</t>
  </si>
  <si>
    <t>PL0037640035951871</t>
  </si>
  <si>
    <t>71258935</t>
  </si>
  <si>
    <t>Pionierów</t>
  </si>
  <si>
    <t>PL0037640121933883</t>
  </si>
  <si>
    <t>70759561</t>
  </si>
  <si>
    <t>dz.1/31</t>
  </si>
  <si>
    <t xml:space="preserve">Ameryka </t>
  </si>
  <si>
    <t>PL0037640124052022</t>
  </si>
  <si>
    <t>70708430</t>
  </si>
  <si>
    <t>Ameryka</t>
  </si>
  <si>
    <t>PL0037640124054951</t>
  </si>
  <si>
    <t>70144496</t>
  </si>
  <si>
    <t>PL0037640124071927</t>
  </si>
  <si>
    <t>70685646</t>
  </si>
  <si>
    <t>PL0037640124077886</t>
  </si>
  <si>
    <t>70708213</t>
  </si>
  <si>
    <t>PL0037640124082435</t>
  </si>
  <si>
    <t>70708428</t>
  </si>
  <si>
    <t>PL0037640124125477</t>
  </si>
  <si>
    <t>70663852</t>
  </si>
  <si>
    <t>Dz.202</t>
  </si>
  <si>
    <t>PL0037640133286018</t>
  </si>
  <si>
    <t>91523182</t>
  </si>
  <si>
    <t>Wigwałd</t>
  </si>
  <si>
    <t>PL0037640124269462</t>
  </si>
  <si>
    <t>70686951</t>
  </si>
  <si>
    <t>PL0037640134762135</t>
  </si>
  <si>
    <t>72068688</t>
  </si>
  <si>
    <t xml:space="preserve">Jemiołowska </t>
  </si>
  <si>
    <t>dz.16/8</t>
  </si>
  <si>
    <t>PL0037640134981700</t>
  </si>
  <si>
    <t>91523183</t>
  </si>
  <si>
    <t xml:space="preserve">Górna  </t>
  </si>
  <si>
    <t>PL0037640121910544</t>
  </si>
  <si>
    <t>70708210</t>
  </si>
  <si>
    <t>Daszyńskiego</t>
  </si>
  <si>
    <t>PL0037640121911857</t>
  </si>
  <si>
    <t>70681927</t>
  </si>
  <si>
    <t>3429/9</t>
  </si>
  <si>
    <t xml:space="preserve">Nowa Wieś Ostródzka </t>
  </si>
  <si>
    <t>PL0037640035755346</t>
  </si>
  <si>
    <t>03979420</t>
  </si>
  <si>
    <t xml:space="preserve">Parkowa </t>
  </si>
  <si>
    <t>12/13</t>
  </si>
  <si>
    <t>PL0037640035655922</t>
  </si>
  <si>
    <t>70868081</t>
  </si>
  <si>
    <t>PL0037650129892214</t>
  </si>
  <si>
    <t>03949674</t>
  </si>
  <si>
    <t>PL0037650129874935</t>
  </si>
  <si>
    <t>71983513</t>
  </si>
  <si>
    <t>1/8</t>
  </si>
  <si>
    <t>PL0037640035708866</t>
  </si>
  <si>
    <t>90584604</t>
  </si>
  <si>
    <t xml:space="preserve">Gdańska </t>
  </si>
  <si>
    <t>PL0037640124256025</t>
  </si>
  <si>
    <t>71555584</t>
  </si>
  <si>
    <t>Waszeta</t>
  </si>
  <si>
    <t>PL0037640124258954</t>
  </si>
  <si>
    <t>70708212</t>
  </si>
  <si>
    <t>PL0037640124260267</t>
  </si>
  <si>
    <t>70708211</t>
  </si>
  <si>
    <t xml:space="preserve">dz.96/11 </t>
  </si>
  <si>
    <t xml:space="preserve">Maróz </t>
  </si>
  <si>
    <t>PL0037640124648469</t>
  </si>
  <si>
    <t>70707141</t>
  </si>
  <si>
    <t>100.</t>
  </si>
  <si>
    <t>PL0037640121813544</t>
  </si>
  <si>
    <t>70681043</t>
  </si>
  <si>
    <t>101.</t>
  </si>
  <si>
    <t>PL0037640121903672</t>
  </si>
  <si>
    <t>70644149</t>
  </si>
  <si>
    <t>102.</t>
  </si>
  <si>
    <t>PL0037640121904177</t>
  </si>
  <si>
    <t>70708421</t>
  </si>
  <si>
    <t>103.</t>
  </si>
  <si>
    <t>PL0037640121904682</t>
  </si>
  <si>
    <t>03985538</t>
  </si>
  <si>
    <t>104.</t>
  </si>
  <si>
    <t>PL0037640121919436</t>
  </si>
  <si>
    <t>70686809</t>
  </si>
  <si>
    <t>105.</t>
  </si>
  <si>
    <t>3430</t>
  </si>
  <si>
    <t>PL0037640035708765</t>
  </si>
  <si>
    <t>70932028</t>
  </si>
  <si>
    <t>106.</t>
  </si>
  <si>
    <t>40A</t>
  </si>
  <si>
    <t>PL0037650129874026</t>
  </si>
  <si>
    <t>00007207</t>
  </si>
  <si>
    <t>107.</t>
  </si>
  <si>
    <t>PL0037650129876753</t>
  </si>
  <si>
    <t>50002637</t>
  </si>
  <si>
    <t>108.</t>
  </si>
  <si>
    <t>PL0037650129591716</t>
  </si>
  <si>
    <t>00007297</t>
  </si>
  <si>
    <t>109.</t>
  </si>
  <si>
    <t>PL0037640124288862</t>
  </si>
  <si>
    <t>70685516</t>
  </si>
  <si>
    <t>110.</t>
  </si>
  <si>
    <t>dz. 66</t>
  </si>
  <si>
    <t xml:space="preserve">Sudwa </t>
  </si>
  <si>
    <t>PL0037640035804250</t>
  </si>
  <si>
    <t>91523509</t>
  </si>
  <si>
    <t>111.</t>
  </si>
  <si>
    <t>3429/7</t>
  </si>
  <si>
    <t>PL0037640035794954</t>
  </si>
  <si>
    <t>04043416</t>
  </si>
  <si>
    <t>112.</t>
  </si>
  <si>
    <t>60/4</t>
  </si>
  <si>
    <t>Dębowa Góra</t>
  </si>
  <si>
    <t>PL0037640035768884</t>
  </si>
  <si>
    <t>04007303</t>
  </si>
  <si>
    <t>113.</t>
  </si>
  <si>
    <t>9/2</t>
  </si>
  <si>
    <t>PL0037640035747767</t>
  </si>
  <si>
    <t>70950084</t>
  </si>
  <si>
    <t>114.</t>
  </si>
  <si>
    <t>dz. 176</t>
  </si>
  <si>
    <t>PL0037640135575824</t>
  </si>
  <si>
    <t>91523521</t>
  </si>
  <si>
    <t>115.</t>
  </si>
  <si>
    <t>61/3</t>
  </si>
  <si>
    <t>PL0037640035753326</t>
  </si>
  <si>
    <t>03979485</t>
  </si>
  <si>
    <t>116.</t>
  </si>
  <si>
    <t>32-39/70</t>
  </si>
  <si>
    <t>PL0037640035997442</t>
  </si>
  <si>
    <t>71523409</t>
  </si>
  <si>
    <t>117.</t>
  </si>
  <si>
    <t>14-48/3</t>
  </si>
  <si>
    <t>PL0037640036018660</t>
  </si>
  <si>
    <t>71552988</t>
  </si>
  <si>
    <t>118.</t>
  </si>
  <si>
    <t>18-33/1</t>
  </si>
  <si>
    <t>PL0037640035997038</t>
  </si>
  <si>
    <t>71487032</t>
  </si>
  <si>
    <t>119.</t>
  </si>
  <si>
    <t>19-13/4</t>
  </si>
  <si>
    <t>Makruty</t>
  </si>
  <si>
    <t>PL0037640035997139</t>
  </si>
  <si>
    <t>71523408</t>
  </si>
  <si>
    <t>120.</t>
  </si>
  <si>
    <t>27-44</t>
  </si>
  <si>
    <t>Samagowo</t>
  </si>
  <si>
    <t>PL0037640035997341</t>
  </si>
  <si>
    <t>71523778</t>
  </si>
  <si>
    <t>121.</t>
  </si>
  <si>
    <t>22-48/1</t>
  </si>
  <si>
    <t>Mycyny</t>
  </si>
  <si>
    <t>PL0037640035997240</t>
  </si>
  <si>
    <t>71523414</t>
  </si>
  <si>
    <t>122.</t>
  </si>
  <si>
    <t>24-6/3</t>
  </si>
  <si>
    <t>PL0037640036018862</t>
  </si>
  <si>
    <t>71552204</t>
  </si>
  <si>
    <t>123.</t>
  </si>
  <si>
    <t>40-217/1</t>
  </si>
  <si>
    <t>Wilkowo</t>
  </si>
  <si>
    <t>PL0037640036018963</t>
  </si>
  <si>
    <t>71552930</t>
  </si>
  <si>
    <t>124.</t>
  </si>
  <si>
    <t>Oczyszczalnia ścieków</t>
  </si>
  <si>
    <t>PL0037640033501310</t>
  </si>
  <si>
    <t>42773412</t>
  </si>
  <si>
    <t>B23</t>
  </si>
  <si>
    <t>Powiat Nidzicki</t>
  </si>
  <si>
    <t>Powiat Nidzicki, ul. Traugutta 23, 13-100 Nidzica</t>
  </si>
  <si>
    <t>Powiatowy Zarząd Dróg w Nidzicy , ul. Kolejowa 29, 13-100 Nidzica</t>
  </si>
  <si>
    <t xml:space="preserve">Zespół Szkół Ogólnokształcących w Nidzicy, ul. Jagiełły 1, 13-100 Nidzica </t>
  </si>
  <si>
    <t xml:space="preserve">Zespół Szkół Zawodowych i Ogólnokształcących, ul. Jagiełły 3, 13-100 Nidzica </t>
  </si>
  <si>
    <t xml:space="preserve">Zespół Szkół Rolniczych i Ogólnokształcących w Jagarzewie, Jagarzewo 54, 13-113 Jagarzewo </t>
  </si>
  <si>
    <t>Centrum Kształcenia Zawodowego, ul. Wyborska 10, 13-100 Nidzica</t>
  </si>
  <si>
    <t>Powiatowy Ośrodek Rozwoju Edukacji, ul. Wyborska 12, 13-100 Nidzica</t>
  </si>
  <si>
    <t>Zespół Opieki Zdrowotnej, ul. Mickiewicza 23, 13-100 Nidzica</t>
  </si>
  <si>
    <t>Zespół Opieki Zdrowotnej w Nidzicy , ul. Mickiewicza 23, 13-100 Nidzica</t>
  </si>
  <si>
    <t>Komenda Powiatowej Państwowej Straży Pożarnej, ul. Kolejowa 9, 13-100 Nidzica</t>
  </si>
  <si>
    <t>Starostwo Powiatowe Biuro</t>
  </si>
  <si>
    <t>Traugutta</t>
  </si>
  <si>
    <t>Nidzica</t>
  </si>
  <si>
    <t>13-100</t>
  </si>
  <si>
    <t>PL0037650127086688</t>
  </si>
  <si>
    <t>40</t>
  </si>
  <si>
    <t xml:space="preserve">Powiatowy Zarząd Dróg w Nidzicy </t>
  </si>
  <si>
    <t>PL0037650035709557</t>
  </si>
  <si>
    <t>Zespół Szkół Ogólnokształcących w Nidzicy</t>
  </si>
  <si>
    <t>PL0037650127109425</t>
  </si>
  <si>
    <t>PL0037650127105482</t>
  </si>
  <si>
    <t>94740947</t>
  </si>
  <si>
    <t>Brzeźno Łyńskie</t>
  </si>
  <si>
    <t>PL0037650129575043</t>
  </si>
  <si>
    <t>90590437</t>
  </si>
  <si>
    <t>25</t>
  </si>
  <si>
    <t>PL0037650126513479</t>
  </si>
  <si>
    <t>Zespół Szkół Zawodowych i Ogólnokształcących</t>
  </si>
  <si>
    <t>PL0037650127128017</t>
  </si>
  <si>
    <t>50643436</t>
  </si>
  <si>
    <t>35</t>
  </si>
  <si>
    <t>Wyborska</t>
  </si>
  <si>
    <t>PL0037650127116600</t>
  </si>
  <si>
    <t>88086033</t>
  </si>
  <si>
    <t>31</t>
  </si>
  <si>
    <t>PL0037650129889584</t>
  </si>
  <si>
    <t>90580441</t>
  </si>
  <si>
    <t>Zespół Szkół Rolniczych i Ogólnokształcących w Jagarzewie</t>
  </si>
  <si>
    <t>Jagarzewo</t>
  </si>
  <si>
    <t>13-113</t>
  </si>
  <si>
    <t>Janowo</t>
  </si>
  <si>
    <t>PL0037650129910604</t>
  </si>
  <si>
    <t>50001757</t>
  </si>
  <si>
    <t xml:space="preserve">Zespół Szkół Rolniczych </t>
  </si>
  <si>
    <t>PL0037650129910402</t>
  </si>
  <si>
    <t>58006620</t>
  </si>
  <si>
    <t>PL0037650129910196</t>
  </si>
  <si>
    <t>90590427</t>
  </si>
  <si>
    <t>PL0037650129910301</t>
  </si>
  <si>
    <t>83677652</t>
  </si>
  <si>
    <t>BN</t>
  </si>
  <si>
    <t>PL0037650129910503</t>
  </si>
  <si>
    <t>70221302</t>
  </si>
  <si>
    <t>Centrum Kształcenia Zawodowego</t>
  </si>
  <si>
    <t>PL0037650035643172</t>
  </si>
  <si>
    <t>50001693</t>
  </si>
  <si>
    <t>PL0037650127111243</t>
  </si>
  <si>
    <t>03293840</t>
  </si>
  <si>
    <t xml:space="preserve">Powiatowy Ośrodek Rozwoju Edukacji </t>
  </si>
  <si>
    <t>PL0037650127111142</t>
  </si>
  <si>
    <t>Przychodnia Obwodowa</t>
  </si>
  <si>
    <t>PL0037650033425815</t>
  </si>
  <si>
    <t>1332499</t>
  </si>
  <si>
    <t>Zespół Opieki Zdrowotnej</t>
  </si>
  <si>
    <t>Szpital Rejonowy</t>
  </si>
  <si>
    <t>Mickiewicza</t>
  </si>
  <si>
    <t>PL0037650033523421</t>
  </si>
  <si>
    <t>5944</t>
  </si>
  <si>
    <t>80</t>
  </si>
  <si>
    <t>Komenda Powiatowa Państwowej Straży Pożarnej</t>
  </si>
  <si>
    <t>PL00376500127108516</t>
  </si>
  <si>
    <t>88056943</t>
  </si>
  <si>
    <t xml:space="preserve">Komenda Powiatowej Państwowej Straży Pożarnej 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</si>
  <si>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</si>
  <si>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</si>
  <si>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</si>
  <si>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</si>
  <si>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</si>
  <si>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</si>
  <si>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</si>
  <si>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</si>
  <si>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</si>
  <si>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</si>
  <si>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</si>
  <si>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</si>
  <si>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</si>
  <si>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</si>
  <si>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</si>
  <si>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</si>
  <si>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</si>
  <si>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</si>
  <si>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</si>
  <si>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</si>
  <si>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</si>
  <si>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</si>
  <si>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</si>
  <si>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</si>
  <si>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</si>
  <si>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</si>
  <si>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</si>
  <si>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</si>
  <si>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</si>
  <si>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</si>
  <si>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</si>
  <si>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</si>
  <si>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</si>
  <si>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</si>
  <si>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</si>
  <si>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</si>
  <si>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</si>
  <si>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</si>
  <si>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</si>
  <si>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</si>
  <si>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</si>
  <si>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</si>
  <si>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</si>
  <si>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</si>
  <si>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</si>
  <si>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</si>
  <si>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</si>
  <si>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</si>
  <si>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</si>
  <si>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</si>
  <si>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</si>
  <si>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</si>
  <si>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</si>
  <si>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</si>
  <si>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</si>
  <si>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</si>
  <si>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</si>
  <si>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</si>
  <si>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</si>
  <si>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</si>
  <si>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</si>
  <si>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</si>
  <si>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</si>
  <si>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</si>
  <si>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</si>
  <si>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</si>
  <si>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</si>
  <si>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</si>
  <si>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</si>
  <si>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</si>
  <si>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</si>
  <si>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</si>
  <si>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</si>
  <si>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</si>
  <si>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</si>
  <si>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</si>
  <si>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</si>
  <si>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</si>
  <si>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</si>
  <si>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</si>
  <si>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</si>
  <si>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</si>
  <si>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</si>
  <si>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</si>
  <si>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</si>
  <si>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</si>
  <si>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</si>
  <si>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</si>
  <si>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</si>
  <si>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</si>
  <si>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</si>
  <si>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</si>
  <si>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</si>
  <si>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</si>
  <si>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</si>
  <si>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</si>
  <si>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</si>
  <si>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</si>
  <si>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</si>
  <si>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</si>
  <si>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</si>
  <si>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</si>
  <si>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</si>
  <si>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</si>
  <si>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</si>
  <si>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</si>
  <si>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</si>
  <si>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</si>
  <si>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</si>
  <si>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</si>
  <si>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</si>
  <si>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</si>
  <si>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</si>
  <si>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</si>
  <si>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</si>
  <si>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</si>
  <si>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</si>
  <si>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</si>
  <si>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</si>
  <si>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</si>
  <si>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</si>
  <si>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</si>
  <si>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</si>
  <si>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</si>
  <si>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</si>
  <si>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</si>
  <si>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</si>
  <si>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</si>
  <si>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</si>
  <si>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</si>
  <si>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</si>
  <si>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</si>
  <si>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</si>
  <si>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</si>
  <si>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</si>
  <si>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</si>
  <si>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</si>
  <si>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</si>
  <si>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</si>
  <si>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</si>
  <si>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</si>
  <si>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</si>
  <si>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</si>
  <si>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</si>
  <si>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</si>
  <si>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</si>
  <si>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</si>
  <si>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</si>
  <si>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</si>
  <si>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</si>
  <si>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</si>
  <si>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</si>
  <si>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</si>
  <si>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</si>
  <si>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</si>
  <si>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</si>
  <si>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</si>
  <si>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</si>
  <si>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</si>
  <si>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</si>
  <si>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</si>
  <si>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</si>
  <si>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</si>
  <si>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</si>
  <si>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</si>
  <si>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</si>
  <si>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</si>
  <si>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</si>
  <si>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</si>
  <si>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</si>
  <si>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</si>
  <si>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</si>
  <si>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</si>
  <si>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</si>
  <si>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</si>
  <si>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</si>
  <si>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</si>
  <si>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</si>
  <si>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</si>
  <si>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</si>
  <si>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</si>
  <si>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</si>
  <si>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</si>
  <si>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</si>
  <si>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</si>
  <si>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</si>
  <si>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</si>
  <si>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</si>
  <si>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</si>
  <si>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</si>
  <si>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</si>
  <si>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</si>
  <si>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</si>
  <si>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</si>
  <si>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</si>
  <si>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</si>
  <si>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</si>
  <si>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</si>
  <si>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</si>
  <si>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</si>
  <si>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</si>
  <si>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</si>
  <si>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</si>
  <si>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</si>
  <si>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</si>
  <si>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</si>
  <si>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</si>
  <si>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</si>
  <si>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</si>
  <si>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</si>
  <si>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</si>
  <si>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</si>
  <si>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</si>
  <si>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</si>
  <si>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</si>
  <si>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</si>
  <si>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</si>
  <si>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</si>
  <si>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</si>
  <si>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</si>
  <si>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</si>
  <si>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</si>
  <si>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</si>
  <si>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</si>
  <si>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</si>
  <si>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</si>
  <si>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</si>
  <si>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</si>
  <si>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</si>
  <si>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</si>
  <si>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</si>
  <si>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</si>
  <si>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</si>
  <si>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</si>
  <si>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</si>
  <si>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</si>
  <si>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</si>
  <si>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</si>
  <si>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</si>
  <si>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</si>
  <si>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</si>
  <si>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</si>
  <si>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</si>
  <si>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</si>
  <si>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</si>
  <si>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</si>
  <si>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</si>
  <si>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</si>
  <si>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</si>
  <si>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</si>
  <si>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</si>
  <si>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</si>
  <si>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</si>
  <si>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</si>
  <si>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</si>
  <si>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</si>
  <si>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</si>
  <si>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</si>
  <si>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</si>
  <si>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</si>
  <si>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</si>
  <si>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</si>
  <si>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</si>
  <si>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</si>
  <si>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</si>
  <si>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</si>
  <si>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</si>
  <si>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</si>
  <si>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</si>
  <si>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</si>
  <si>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</si>
  <si>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</si>
  <si>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</si>
  <si>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</si>
  <si>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</si>
  <si>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 xml:space="preserve">Standardy jakościowe odnoszące się do wszystkich istotnych cech przedmiotu zamówienia 
(art. 91 ust. 2a ustawy Pzp)
</t>
  </si>
  <si>
    <t xml:space="preserve">a) Standardy (parametry) jakościowe energii elektrycznej dostarczanej do odbiorcy końcowego (Zamawiającego) </t>
  </si>
  <si>
    <t xml:space="preserve">Dostarczana do odbiorcy końcowego (Zamawiającego) energia elektryczna będzie spełniała standardy (parametry jakościowe) określone w obowiązujących przepisach prawa, w szczególności w przepisach:
- ustawy z dnia 10 kwietnia 1997 r. Prawo energetyczne (t.j. Dz. U. z 2019 r. poz. 755 z późn. zm.);
- rozporządzenia Ministra Gospodarki z dnia 4 maja 2007 r. w sprawie szczegółowych warunków funkcjonowania systemu elektroenergetycznego (Dz.U. z 2007 r. Nr 93 poz. 623 z późn. zm.);
- rozporządzenie Ministra Energii z dnia 6 marca 2019 r. w sprawie szczegółowych zasad kształtowania i kalkulacji taryf oraz rozliczeń w obrocie energią elektryczną (Dz. U. z 2019 r. poz. 503).
</t>
  </si>
  <si>
    <t>b) Standardy jakościowe obsługi odbiorcy końcowego (Zamawiającego)</t>
  </si>
  <si>
    <t xml:space="preserve">Sprzedawca (Wykonawca) będzie dostarczał energię elektryczną z zachowaniem standardów obsługi odbiorców uregulowanych w obowiązujących przepisach prawa, w szczególności w przepisach:
- ustawy z dnia 10 kwietnia 1997 r. Prawo energetyczne (t.j. Dz. U. z 2019 r. poz. 755 z późn. zm.);
- rozporządzenia Ministra Gospodarki z dnia 4 maja 2007 r. w sprawie szczegółowych warunków funkcjonowania systemu elektroenergetycznego (Dz.U. z 2007 r. Nr 93 poz. 623 z późn. zm.);
- rozporządzenie Ministra Energii z dnia 6 marca 2019 r. w sprawie szczegółowych zasad kształtowania i kalkulacji taryf oraz rozliczeń w obrocie energią elektryczną (Dz. U. z 2019 r. poz. 503)
oraz zgodnie z regulacjami zawartymi w:
- umowie sprzedaży energii elektrycznej zawartej z odbiorcą końcowym (Zamawiającym);
- Instrukcji Ruchu i Eksploatacji Sieci Dystrybucyjnej (IRiESD) poszczególnego Operatora Systemu Dystrybucyjnego (OSD) zatwierdzonej przez Prezesa Urzędu Regulacji Energetyki;
- Taryfy OSD zatwierdzonej przez Prezesa Urzędu Regulacji Energetyki;
- Generalnej Umowie Dystrybucyjnej zawieranej przez Sprzedawcę (Wykonawcę) z danym OSD.
Powyżej określone standardy (parametry) jakościowe energii elektrycznej dostarczanej do odbiorcy końcowego (Zamawiającego) oraz standardy jakościowe obsługi odbiorcy końcowego (Zamawiającego) są jednakowe dla każdego Sprzedawcy prowadzącego działalność w zakresie sprzedaży (dostawy) energii elektrycznej do odbiorcy końcowego (Zamawiającego) na obszarze danego Operatora Systemu Dystrybucyjnego. 
</t>
  </si>
  <si>
    <t>zgodnie z przepisami ustawy z dnia 10 kwietnia 1997 r. Prawo energetyczne (t.j. Dz. U. z 2019 r. poz. 755 z późn. zm.)</t>
  </si>
  <si>
    <t>a) Oświetlenie uliczne</t>
  </si>
  <si>
    <t>DLA POTRZEB PODMIOTÓW NALEŻĄCYCH DO GRUPY ZAKUPOWEJ</t>
  </si>
  <si>
    <t>Załącznik nr 1a do SIWZ</t>
  </si>
  <si>
    <t>Przedmiotem zamówienia jest dostawa energii elektrycznej w okresie od 01.07.2020 r. do 31.12.2020 r.</t>
  </si>
  <si>
    <t>Suma końcowa</t>
  </si>
  <si>
    <t>Taryfa</t>
  </si>
  <si>
    <t>Ilość PPE</t>
  </si>
  <si>
    <t>b) Obiekty i budynki</t>
  </si>
  <si>
    <t>B21</t>
  </si>
  <si>
    <t xml:space="preserve">Łączne zużycie energii elektrycznej [MWh] w okresie 01.07.2020 r. - 31.12.2020 r. </t>
  </si>
  <si>
    <t xml:space="preserve">Łączne zużycie energii elektrycznej [MWh] w okresie 01.07.2020 r. - 31.12.2020 r. - I strefa </t>
  </si>
  <si>
    <t xml:space="preserve">Łączne zużycie energii elektrycznej [MWh] w okresie 01.07.2020 r. - 31.12.2020 r. - II strefa </t>
  </si>
  <si>
    <t xml:space="preserve">Łączne zużycie energii elektrycznej [MWh] w okresie 01.07.2020 r. - 31.12.2020 r. - III strefa </t>
  </si>
  <si>
    <t>a) Oświetlenie uliczne - 209 punktów poboru energii elektrycznej</t>
  </si>
  <si>
    <t>b) Obiekty i budynki - 399 punktów poboru energii elektrycznej</t>
  </si>
  <si>
    <t>1. Zakres  zamówienia obejmuje dostawę energii elektrycznej do 608 punktów poboru energii elektrycznej:</t>
  </si>
  <si>
    <t>2. Całkowite szacunkowe zużycie energii elektrycznej [MWh] w okresie od 01.07.2020 roku do 31.12.2020 roku wynosi 3 952,844 MWh w następującym podziale:</t>
  </si>
  <si>
    <t xml:space="preserve">SZCZEGÓŁOWY OPIS PRZEDMIOTU ZAMÓWIENIA - CZĘŚĆ I ZAMÓWIENIA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</si>
</sst>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0.000"/>
    <numFmt numFmtId="166" formatCode="0.00000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1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</font>
    <font>
      <sz val="8"/>
      <color rgb="FF000000"/>
      <name val="Calibri"/>
      <family val="2"/>
      <charset val="238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14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1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4" fontId="19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wrapText="1"/>
    </xf>
    <xf numFmtId="2" fontId="18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2" fontId="22" fillId="3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/>
    </xf>
    <xf numFmtId="2" fontId="18" fillId="3" borderId="1" xfId="0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49" fontId="20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6" borderId="0" xfId="0" applyFill="1"/>
    <xf numFmtId="0" fontId="25" fillId="6" borderId="0" xfId="0" applyFont="1" applyFill="1"/>
    <xf numFmtId="0" fontId="2" fillId="6" borderId="0" xfId="0" applyFont="1" applyFill="1"/>
    <xf numFmtId="166" fontId="0" fillId="6" borderId="0" xfId="0" applyNumberFormat="1" applyFill="1"/>
    <xf numFmtId="0" fontId="15" fillId="3" borderId="0" xfId="0" applyFont="1" applyFill="1" applyAlignment="1">
      <alignment horizontal="center"/>
    </xf>
    <xf numFmtId="0" fontId="14" fillId="3" borderId="0" xfId="0" applyFont="1" applyFill="1"/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" fillId="6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 wrapText="1"/>
    </xf>
    <xf numFmtId="0" fontId="24" fillId="6" borderId="0" xfId="0" applyFont="1" applyFill="1" applyAlignment="1">
      <alignment horizontal="center"/>
    </xf>
    <xf numFmtId="0" fontId="0" fillId="6" borderId="0" xfId="0" applyFill="1" applyAlignment="1">
      <alignment horizontal="left" wrapText="1"/>
    </xf>
    <xf numFmtId="0" fontId="24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3">
    <cellStyle name="Excel Built-in Normal" xfId="1" xr:uid="{83E52AFA-5D4B-4376-98C8-3AB0DE1932FC}"/>
    <cellStyle name="Normalny" xfId="0" builtinId="0"/>
    <cellStyle name="Normalny 2" xfId="2" xr:uid="{F2966D65-71A1-4566-84CE-D0DB643E1B31}"/>
  </cellStyles>
  <dxfs count="33">
    <dxf>
      <alignment wrapText="1"/>
    </dxf>
    <dxf>
      <alignment wrapText="1"/>
    </dxf>
    <dxf>
      <alignment wrapText="1"/>
    </dxf>
    <dxf>
      <alignment wrapText="1"/>
    </dxf>
    <dxf>
      <numFmt numFmtId="165" formatCode="0.0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numFmt numFmtId="165" formatCode="0.0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usz Sarosiek" refreshedDate="43929.898334953701" createdVersion="6" refreshedVersion="6" minRefreshableVersion="3" recordCount="209" xr:uid="{91895B6A-858D-4BF7-9982-183288F6FF29}">
  <cacheSource type="worksheet">
    <worksheetSource ref="A9:X218" sheet="Zużycie oświetlenie uliczne"/>
  </cacheSource>
  <cacheFields count="24">
    <cacheField name="Lp." numFmtId="0">
      <sharedItems/>
    </cacheField>
    <cacheField name="Nazwa punktu poboru energii elektrycznej" numFmtId="0">
      <sharedItems/>
    </cacheField>
    <cacheField name="Ulica" numFmtId="0">
      <sharedItems containsBlank="1"/>
    </cacheField>
    <cacheField name="Nr" numFmtId="0">
      <sharedItems containsMixedTypes="1" containsNumber="1" containsInteger="1" minValue="0" maxValue="1547"/>
    </cacheField>
    <cacheField name="Miejscowość" numFmtId="0">
      <sharedItems/>
    </cacheField>
    <cacheField name="Kod pocztowy" numFmtId="0">
      <sharedItems/>
    </cacheField>
    <cacheField name="Poczta" numFmtId="0">
      <sharedItems/>
    </cacheField>
    <cacheField name="Nr Ewidencyjny" numFmtId="0">
      <sharedItems/>
    </cacheField>
    <cacheField name="Numer PPE" numFmtId="0">
      <sharedItems count="208">
        <s v="PL0037760026255109"/>
        <s v="PL0037760026255311"/>
        <s v="PL0037760026255412"/>
        <s v="PL0037760026255513"/>
        <s v="PL0037760026255614"/>
        <s v="PL0037760026255715"/>
        <s v="PL0037760026255816"/>
        <s v="PL0037760026255917"/>
        <s v="PL0037760026256018"/>
        <s v="PL0037760026256119"/>
        <s v="PL0037760026256220"/>
        <s v="PL0037760026256321"/>
        <s v="PL0037760026256422"/>
        <s v="PL0037760026256523"/>
        <s v="PL0037760026256624"/>
        <s v="PL0037760026256725"/>
        <s v="PL0037760026256826"/>
        <s v="PL0037760026256927"/>
        <s v="PL0037760026257028"/>
        <s v="PL0037760026257129"/>
        <s v="PL0037760026257230"/>
        <s v="PL0037760026257331"/>
        <s v="PL0037760026257432"/>
        <s v="PL0037760026257533"/>
        <s v="PL0037760026257634"/>
        <s v="PL0037760026257735"/>
        <s v="PL0037760026257836"/>
        <s v="PL0037760026257937"/>
        <s v="PL0037760026258038"/>
        <s v="PL0037760026258139"/>
        <s v="PL0037760026258240"/>
        <s v="PL0037760026258341"/>
        <s v="PL0037760026258442"/>
        <s v="PL0037760026258543"/>
        <s v="PL0037760026258644"/>
        <s v="PL0037760026258745"/>
        <s v="PL0037760026258846"/>
        <s v="PL0037760037411826"/>
        <s v="PL0037760028135289"/>
        <s v="PL0037760026259048"/>
        <s v="PL0037760026255210"/>
        <s v="PL0037760026259149"/>
        <s v="PL0037760026258947"/>
        <s v="PL0037760119304478"/>
        <s v="PL0037760119304579"/>
        <s v="PL0037760121684416"/>
        <s v="PL0037760000049400"/>
        <s v="PL0037760000049504"/>
        <s v="PL0037760000049608"/>
        <s v="PL0037760124028984"/>
        <s v="PL0037760000063902"/>
        <s v="PL0037760122016135"/>
        <s v="PL0037760123371105"/>
        <s v="PL0037760000243507"/>
        <s v="PL0037760000230900"/>
        <s v="PL0037760000232305"/>
        <s v="PL0037760000240201"/>
        <s v="PL0037760000240108"/>
        <s v="PL0037760000267606"/>
        <s v="PL0037760000277208"/>
        <s v="PL0037760000280601"/>
        <s v="PL0037760000357808"/>
        <s v="PL0037760000347905"/>
        <s v="PL0037760026328867"/>
        <s v="PL0037760026328968"/>
        <s v="PL0037760026329574"/>
        <s v="PL0037760026329675"/>
        <s v="PL0037760026329978"/>
        <s v="PL0037760026328665"/>
        <s v="PL0037760026328766"/>
        <s v="PL0037760026329170"/>
        <s v="PL0037760026329271"/>
        <s v="PL0037760026329372"/>
        <s v="PL0037760026329473"/>
        <s v="PL0037760026329776"/>
        <s v="PL0037760026330180"/>
        <s v="PL0037760026330281"/>
        <s v="PL0037760026330382"/>
        <s v="PL0037760026330483"/>
        <s v="PL0037760026330685"/>
        <s v="PL0037760026330786"/>
        <s v="PL0037760026330887"/>
        <s v="PL0037760026330988"/>
        <s v="PL0037760026331089"/>
        <s v="PL0037760026331493"/>
        <s v="PL0037760026331594"/>
        <s v="PL0037760026331695"/>
        <s v="PL0037760026331796"/>
        <s v="PL0037760026331901"/>
        <s v="PL0037760026332002"/>
        <s v="PL0037760026332204"/>
        <s v="PL0037760026332305"/>
        <s v="PL0037760026332507"/>
        <s v="PL0037760026332608"/>
        <s v="PL0037760026332810"/>
        <s v="PL0037760026333012"/>
        <s v="PL0037760026333113"/>
        <s v="PL0037760026333315"/>
        <s v="PL0037760026333416"/>
        <s v="PL0037760026333618"/>
        <s v="PL0037760026333719"/>
        <s v="PL0037760026330079"/>
        <s v="PL0037760026330584"/>
        <s v="PL0037760026331190"/>
        <s v="PL0037760026331291"/>
        <s v="PL0037760026331392"/>
        <s v="PL0037760026331800"/>
        <s v="PL0037760026332103"/>
        <s v="PL0037760026333214"/>
        <s v="PL0037760026333517"/>
        <s v="PL0037760026136887"/>
        <s v="PL0037760036405854"/>
        <s v="PL0037760000069507"/>
        <s v="PL0037760111183659"/>
        <s v="PL0037760000049307"/>
        <s v="PL0037760111172848"/>
        <s v="PL0037760026329877"/>
        <s v="PL0037760026332709"/>
        <s v="PL0037760112128906"/>
        <s v="PL0037650129433987"/>
        <s v="PL0037650129434896"/>
        <s v="PL0037650129435001"/>
        <s v="PL0037650129435102"/>
        <s v="PL0037650129435304"/>
        <s v="PL0037650129435809"/>
        <s v="PL0037650129435910"/>
        <s v="PL0037650129436314"/>
        <s v="PL0037650129436920"/>
        <s v="PL0037650129437425"/>
        <s v="PL0037650129437526"/>
        <s v="PL0037650129437930"/>
        <s v="PL0037650129438031"/>
        <s v="PL0037650129438233"/>
        <s v="PL0037650129438536"/>
        <s v="PL0037650129440051"/>
        <s v="PL0037650128023447"/>
        <s v="PL0037650127510458"/>
        <s v="PL0037650127510862"/>
        <s v="PL0037650127511165"/>
        <s v="PL0037650128612117"/>
        <s v="PL0037650128614844"/>
        <s v="PL0037650128615349"/>
        <s v="PL0037650128616359"/>
        <s v="PL0037650128617167"/>
        <s v="PL0037650128617369"/>
        <s v="PL0037650133860221"/>
        <s v="PL0037650135576313"/>
        <s v="PL0037650133860120"/>
        <s v="PLTAUD282005820042"/>
        <s v="PLTAUD282005820115"/>
        <s v="PLTAUD282005819969"/>
        <s v="PLTAUD282005846176"/>
        <s v="PLTAUD282005867375"/>
        <s v="ENID_3021038532"/>
        <s v="ENID_3021038522"/>
        <s v="ENID_3021038488"/>
        <s v="ENID_3021038487"/>
        <s v="ENID_3021038525"/>
        <s v="ENID_3021038526"/>
        <s v="ENID_3021038493"/>
        <s v="ENID_3021038513"/>
        <s v="ENID_3021038514"/>
        <s v="ENID_3021038524"/>
        <s v="ENID_3021038491"/>
        <s v="ENID_3021038490"/>
        <s v="ENID_3021038523"/>
        <s v="ENID_3021038500"/>
        <s v="ENID_3021038499"/>
        <s v="ENID_3021038502"/>
        <s v="ENID_3021038495"/>
        <s v="ENID_3021038501"/>
        <s v="ENID_3021038498"/>
        <s v="ENID_3021038519"/>
        <s v="ENID_3021038486"/>
        <s v="ENID_3021038520"/>
        <s v="ENID_3021038517"/>
        <s v="ENID_3021038518"/>
        <s v="ENID_3021038484"/>
        <s v="ENID_3021038512"/>
        <s v="ENID_3021038515"/>
        <s v="ENID_3021038497"/>
        <s v="ENID_3021038516"/>
        <s v="ENID_3021038483"/>
        <s v="ENID_3021038509"/>
        <s v="ENID_3021038510"/>
        <s v="ENID_3021038511"/>
        <s v="ENID_3021038492"/>
        <s v="ENID_3021038531"/>
        <s v="ENID_3021038530"/>
        <s v="ENID_3021038485"/>
        <s v="ENID_3021038529"/>
        <s v="ENID_3021038527"/>
        <s v="ENID_3021038489"/>
        <s v="ENID_3021038507"/>
        <s v="ENID_3021038505"/>
        <s v="ENID_3021038503"/>
        <s v="ENID_3021038504"/>
        <s v="ENID_3021038508"/>
        <s v="ENID_3021038521"/>
        <s v="ENID_3021038528"/>
        <s v="ENID_3021038494"/>
        <s v="ENID_3021038496"/>
        <s v="ENID_3021038506"/>
        <s v="ENID_3021056823"/>
        <s v="PLTAUD_282005846176"/>
        <s v="ENID_302103507"/>
        <s v="PLTAUD_282005820115"/>
        <s v="PLTAUD282005973686"/>
      </sharedItems>
    </cacheField>
    <cacheField name="Numer licznika" numFmtId="49">
      <sharedItems containsMixedTypes="1" containsNumber="1" containsInteger="1" minValue="14147790" maxValue="90877502"/>
    </cacheField>
    <cacheField name="OSD" numFmtId="0">
      <sharedItems/>
    </cacheField>
    <cacheField name="Obecny Sprzedawca" numFmtId="0">
      <sharedItems/>
    </cacheField>
    <cacheField name="Taryfa " numFmtId="0">
      <sharedItems count="7">
        <s v="C12w"/>
        <s v="C12o"/>
        <s v="C12b"/>
        <s v="C11"/>
        <s v="C12a"/>
        <s v="O11"/>
        <s v="O12"/>
      </sharedItems>
    </cacheField>
    <cacheField name="Moc umowna" numFmtId="0">
      <sharedItems containsBlank="1" containsMixedTypes="1" containsNumber="1" minValue="0.1" maxValue="25"/>
    </cacheField>
    <cacheField name="Łączne zużycie energii  elektrycznej [MWh] w okresie obowiązywania umowy" numFmtId="165">
      <sharedItems containsSemiMixedTypes="0" containsString="0" containsNumber="1" minValue="6.0000000000000001E-3" maxValue="66.867999999999995"/>
    </cacheField>
    <cacheField name="Łączne zużycie energii  elektrycznej [MWh] w okresie obowiązywania umowy - I strefa" numFmtId="165">
      <sharedItems containsSemiMixedTypes="0" containsString="0" containsNumber="1" minValue="0" maxValue="17.321999999999999"/>
    </cacheField>
    <cacheField name="Łączne zużycie energii  elektrycznej [MWh] w okresie obowiązywania umowy - II strefa" numFmtId="165">
      <sharedItems containsSemiMixedTypes="0" containsString="0" containsNumber="1" minValue="0" maxValue="49.545999999999999"/>
    </cacheField>
    <cacheField name="Łączne zużycie energii  elektrycznej [MWh] w okresie 01.07.2020 r. - 31.12.2020 r." numFmtId="165">
      <sharedItems containsSemiMixedTypes="0" containsString="0" containsNumber="1" minValue="6.0000000000000001E-3" maxValue="66.867999999999995"/>
    </cacheField>
    <cacheField name="Łączne zużycie energii  elektrycznej [MWh] w okresie 01.07.2020 r. - 31.12.2020 r. - I strefa" numFmtId="165">
      <sharedItems containsSemiMixedTypes="0" containsString="0" containsNumber="1" minValue="0" maxValue="17.321999999999999"/>
    </cacheField>
    <cacheField name="Łączne zużycie energii  elektrycznej [MWh] w okresie 01.07.2020 r. - 31.12.2020 r. - II strefa" numFmtId="165">
      <sharedItems containsSemiMixedTypes="0" containsString="0" containsNumber="1" minValue="0" maxValue="49.545999999999999"/>
    </cacheField>
    <cacheField name="Termin rozpoczęcia dostawy" numFmtId="0">
      <sharedItems/>
    </cacheField>
    <cacheField name="Zmiana sprzedawcy" numFmtId="0">
      <sharedItems/>
    </cacheField>
    <cacheField name="Nabywca" numFmtId="0">
      <sharedItems/>
    </cacheField>
    <cacheField name="Odbiorc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usz Sarosiek" refreshedDate="43929.903234259262" createdVersion="6" refreshedVersion="6" minRefreshableVersion="3" recordCount="399" xr:uid="{181482C0-4316-4EBB-9B0E-5E604E961B2C}">
  <cacheSource type="worksheet">
    <worksheetSource ref="A9:AA408" sheet="Zużycie obiekty i budynki"/>
  </cacheSource>
  <cacheFields count="27">
    <cacheField name="Lp." numFmtId="0">
      <sharedItems/>
    </cacheField>
    <cacheField name="Nazwa punktu poboru energii elektrycznej" numFmtId="0">
      <sharedItems/>
    </cacheField>
    <cacheField name="Ulica" numFmtId="0">
      <sharedItems containsBlank="1"/>
    </cacheField>
    <cacheField name="Nr" numFmtId="0">
      <sharedItems containsBlank="1" containsMixedTypes="1" containsNumber="1" containsInteger="1" minValue="0" maxValue="76"/>
    </cacheField>
    <cacheField name="Miejscowość" numFmtId="0">
      <sharedItems/>
    </cacheField>
    <cacheField name="Kod pocztowy" numFmtId="0">
      <sharedItems/>
    </cacheField>
    <cacheField name="Poczta" numFmtId="0">
      <sharedItems/>
    </cacheField>
    <cacheField name="Numer Ewidencyjny" numFmtId="0">
      <sharedItems/>
    </cacheField>
    <cacheField name="Numer PPE" numFmtId="0">
      <sharedItems count="398">
        <s v="PL0037760028137919"/>
        <s v="PL0037760026340587"/>
        <s v="PL0037760029395683"/>
        <s v="PL0037760038157918"/>
        <s v="PL0037760026206710"/>
        <s v="PL0037760026206811"/>
        <s v="PL0037760108913859"/>
        <s v="PL0037760115749430"/>
        <s v="PL0037760026207013"/>
        <s v="PL0037760026206912"/>
        <s v="PL0037760032782502"/>
        <s v="PL0037760029395582"/>
        <s v="PL0037760000424608"/>
        <s v="PL0037760027909765"/>
        <s v="PL0037760027909664"/>
        <s v="PL0037760028254420"/>
        <s v="PL0037760028254521"/>
        <s v="PL0037760027909866"/>
        <s v="PL0037760027909967"/>
        <s v="PL0037760037927946"/>
        <s v="PL0037760027909260"/>
        <s v="PL0037760037369184"/>
        <s v="PL0037760028149538"/>
        <s v="PL0037760037607846"/>
        <s v="PL0037760028254117"/>
        <s v="PL0037760028254218"/>
        <s v="PL0037760028254319"/>
        <s v="PL0037760026669377"/>
        <s v="PL0037760027909563"/>
        <s v="PL0037760037737481"/>
        <s v="PL0037760037022715"/>
        <s v="PL0037760026265617"/>
        <s v="PL0037760118801290"/>
        <s v="PL0037760118801694"/>
        <s v="PL0037760026321086"/>
        <s v="PL0037760026320985"/>
        <s v="PL0037760026314016"/>
        <s v="PL0037760029389219"/>
        <s v="PL0037760122014418"/>
        <s v="PL0037760032775933"/>
        <s v="PL0037760026135776"/>
        <s v="PL0037760026135877"/>
        <s v="PL0037760026135978"/>
        <s v="PL0037760026136079"/>
        <s v="PL0037760026136180"/>
        <s v="PL0037760026136281"/>
        <s v="PL0037760026136685"/>
        <s v="PL0037760031232118"/>
        <s v="PL0037760026135675"/>
        <s v="PL0037760029368304"/>
        <s v="PL0037760029393057"/>
        <s v="PL0037760000507310"/>
        <s v="PL0037760029394370"/>
        <s v="PL0037760036836189"/>
        <s v="PL0037760029393865"/>
        <s v="PL0037760029393360"/>
        <s v="PL0037760029393461"/>
        <s v="PL0037760029393764"/>
        <s v="PL0037760029393966"/>
        <s v="PL0037760029395077"/>
        <s v="PL0037760029393259"/>
        <s v="PL0037760029394067"/>
        <s v="PL0037760029393158"/>
        <s v="PL0037760029394269"/>
        <s v="PL0037760029394168"/>
        <s v="PL0037760123523170"/>
        <s v="PL0037760026259654"/>
        <s v="PL0037760026259856"/>
        <s v="PL0037760026259957"/>
        <s v="PL0037760026260058"/>
        <s v="PL0037760026260159"/>
        <s v="PL0037760026260260"/>
        <s v="PL0037760026260361"/>
        <s v="PL0037760026260664"/>
        <s v="PL0037760026260765"/>
        <s v="PL0037760026261674"/>
        <s v="PL0037760036760613"/>
        <s v="PL0037760026260866"/>
        <s v="PL0037760026261169"/>
        <s v="PL0037760026260967"/>
        <s v="PL0037760026261068"/>
        <s v="PL0037760026261371"/>
        <s v="PL0037760026261472"/>
        <s v="PL0037760026261775"/>
        <s v="PL0037760037306237"/>
        <s v="PL0037760038202475"/>
        <s v="PL0037760038103657"/>
        <s v="PL0037760107527163"/>
        <s v="PL0037760038099516"/>
        <s v="PL0037760119805141"/>
        <s v="PL0037760000119669"/>
        <s v="PL0037760000119770"/>
        <s v="PL0037760026259755"/>
        <s v="PL0037760000024801"/>
        <s v="PL0037760000183906"/>
        <s v="PL0037760123613908"/>
        <s v="PL0037760123522968"/>
        <s v="PL0037760123773754"/>
        <s v="PL0037760029393663"/>
        <s v="PL0037760026262583"/>
        <s v="PL0037760026262381"/>
        <s v="PL0037760029368405"/>
        <s v="PL0037760026262482"/>
        <s v="PL0037760029368506"/>
        <s v="PL0037760029368607"/>
        <s v="PL0037760029368708"/>
        <s v="PL0037760029368809"/>
        <s v="PL0037760029368910"/>
        <s v="PL0037760029369011"/>
        <s v="PL0037760029369112"/>
        <s v="PL0037760029369213"/>
        <s v="PL0037760029369314"/>
        <s v="PL0037760029369415"/>
        <s v="PL0037760029369516"/>
        <s v="PL0037760029369617"/>
        <s v="PL0037760029369718"/>
        <s v="PL0037760029369920"/>
        <s v="PL0037760029370122"/>
        <s v="PL0037760029370223"/>
        <s v="PL0037760029393562"/>
        <s v="PL0037760000447408"/>
        <s v="PL0037650129499766"/>
        <s v="PL0037650129431260"/>
        <s v="PL0037650128613430"/>
        <s v="PL0037650033426118"/>
        <s v="PL0037650129431664"/>
        <s v="PL0037650035702685"/>
        <s v="PL0037650035702584"/>
        <s v="PL0037650128018801"/>
        <s v="PL0037650128064671"/>
        <s v="PL0037650128081950"/>
        <s v="PL0037650127510963"/>
        <s v="PL0037650035989241"/>
        <s v="PL0037650129499665"/>
        <s v="PL0037650127511367"/>
        <s v="PL0037650128613329"/>
        <s v="PL0037650129477437"/>
        <s v="PL0037650129466626"/>
        <s v="PL0037650129477033"/>
        <s v="PL0037650129497443"/>
        <s v="PL0037650129497948"/>
        <s v="PL0037650129438637"/>
        <s v="PL0037650033425512"/>
        <s v="PL0037650129432169"/>
        <s v="PL0037650129436011"/>
        <s v="PL0037650035989140"/>
        <s v="PL0037650036078763"/>
        <s v="PL0037650000175608"/>
        <s v="PL0037650128041332"/>
        <s v="PL0037650000150801"/>
        <s v="PL0037650033616377"/>
        <s v="PL0037650129430351"/>
        <s v="PL0037650035935283"/>
        <s v="PL0037650129430755"/>
        <s v="PL0037650129438738"/>
        <s v="PL0037650000002909"/>
        <s v="PL0037650000176004"/>
        <s v="PL0037650000197607"/>
        <s v="PL0037650000195901"/>
        <s v="PL0037650000176108"/>
        <s v="PL0037650000204606"/>
        <s v="PL0037650000213106"/>
        <s v="PL0037650000197700"/>
        <s v="PL0037650000002805"/>
        <s v="PL0037650000003004"/>
        <s v="PL0037650000002701"/>
        <s v="PL0037650033529077"/>
        <s v="PL0037650128029814"/>
        <s v="PL0037650129584339"/>
        <s v="PL0037650129584440"/>
        <s v="PL0037650128612622"/>
        <s v="PL0037650128613733"/>
        <s v="PL0037650128615147"/>
        <s v="PL0037650128615248"/>
        <s v="PL0037650128616864"/>
        <s v="PL0037650129434391"/>
        <s v="PL0037650129434492"/>
        <s v="PL0037650129437223"/>
        <s v="PL0037650129438940"/>
        <s v="PL0037650129438839"/>
        <s v="PL0037650129439041"/>
        <s v="PL0037650035982369"/>
        <s v="PL0037650000030009"/>
        <s v="PL0037650000064810"/>
        <s v="PL0037650000065102"/>
        <s v="PL0037650000065310"/>
        <s v="PL0037650000065808"/>
        <s v="PL0037650000051010"/>
        <s v="PL0037650000051705"/>
        <s v="PL0037650000052309"/>
        <s v="PL0037650000051809"/>
        <s v="PL0037650000052008"/>
        <s v="PL0037650000051300"/>
        <s v="PL0037650000051902"/>
        <s v="PL0037650000052205"/>
        <s v="PL0037650000047210"/>
        <s v="PL0037650000047303"/>
        <s v="PL0037650000074609"/>
        <s v="PL0037650000104200"/>
        <s v="PL0037650000101600"/>
        <s v="PL0037650000105603"/>
        <s v="PL0037650000074505"/>
        <s v="PL0037650000126905"/>
        <s v="PL0037650000127706"/>
        <s v="PL0037650000127405"/>
        <s v="PL0037650000127602"/>
        <s v="PL0037650000127301"/>
        <s v="PL0037650000127509"/>
        <s v="PL0037650000138410"/>
        <s v="PL0037650000127000"/>
        <s v="PL0037650000127104"/>
        <s v="PL0037650000127208"/>
        <s v="PL0037650000175504"/>
        <s v="PL0037650129439748"/>
        <s v="PL0037650129437324"/>
        <s v="PLTAUD282005464278"/>
        <s v="PLTAUD282005463403"/>
        <s v="PLTAUD282004650888"/>
        <s v="PLTAUD282003089650"/>
        <s v="PLTAUD282004448817"/>
        <s v="PLTAUD282001061888"/>
        <s v="PLTAUD282002059651"/>
        <s v="PLTAUD282005144008"/>
        <s v="PLTAUD282002749372"/>
        <s v="PLTAUD282005001182"/>
        <s v="PLTAUD282002591668"/>
        <s v="PLTAUD282003997779"/>
        <s v="PLTAUD282000583063"/>
        <s v="PLTAUD282003622907"/>
        <s v="PLTAUD282000915513"/>
        <s v="PLTAUD282002937732"/>
        <s v="PLTAUD282002254818"/>
        <s v="PLTAUD282002592203"/>
        <s v="PLTAUD282000235346"/>
        <s v="PLTAUD282003298747"/>
        <s v="PLTAUD282001909459"/>
        <s v="PLTAUD28200234568"/>
        <s v="PLTAUD282000003494"/>
        <s v="PLTAUD282000003567"/>
        <s v="PLTAUD282004658230"/>
        <s v="PLTAUD282000915440"/>
        <s v="PLTAUD282004312798"/>
        <s v="PLTAUD282005348802"/>
        <s v="PLTAUD282000431461"/>
        <s v="PLTAUD282002058630"/>
        <s v="PLTAUD282000948211"/>
        <s v="PLTAUD282002617948"/>
        <s v="PLTAUD282003426573"/>
        <s v="PLTAUD282002732622"/>
        <s v="PLTAUD282003442132"/>
        <s v="PLTAUD282000925140"/>
        <s v="PLTAUD282001381113"/>
        <s v="PLTAUD282004797628"/>
        <s v="PLTAUD282004337352"/>
        <s v="PL0037640135575218"/>
        <s v="PL0037640035745848"/>
        <s v="PL0037640035671177"/>
        <s v="PL0037640035751710"/>
        <s v="PL0037640035746050"/>
        <s v="PL0037640035754639"/>
        <s v="PL0037640035752114"/>
        <s v="PL0037640033652466"/>
        <s v="PL0037650035718045"/>
        <s v="PL0037650035658027"/>
        <s v="PL0037640035667238"/>
        <s v="PL0037640035683103"/>
        <s v="PL0037640121811221"/>
        <s v="PL0037640121733419"/>
        <s v="PL0037640121914584"/>
        <s v="PL0037640121915800"/>
        <s v="PL0037640121918426"/>
        <s v="PL0037640121922769"/>
        <s v="PL0037640135304123"/>
        <s v="PL0037640135316651"/>
        <s v="PL0037640135544296"/>
        <s v="PL0037650035718146"/>
        <s v="PL0037640035809001"/>
        <s v="PL0037640035767874"/>
        <s v="PL0037640035740996"/>
        <s v="PL0037640035996836"/>
        <s v="PL0037640000068507"/>
        <s v="PL0037640000068403"/>
        <s v="PL0037640036107980"/>
        <s v="PL0037640036119704"/>
        <s v="PL0037640121917820"/>
        <s v="PL0037640121733116"/>
        <s v="PL0037640124124972"/>
        <s v="PL0037640000442104"/>
        <s v="PL0037640121917517"/>
        <s v="PL0037640036073931"/>
        <s v="PL0037640000030305"/>
        <s v="PL0037640135440630"/>
        <s v="PL0037640121920749"/>
        <s v="PL0037640121918628"/>
        <s v="PL0037640121918224"/>
        <s v="PL0037640121708561"/>
        <s v="PL0037640121698457"/>
        <s v="PL0037640135421937"/>
        <s v="PL0037640124162964"/>
        <s v="PL0037640124161146"/>
        <s v="PL0037640124194084"/>
        <s v="PL0037640124217932"/>
        <s v="PL0037640124220356"/>
        <s v="PL0037640124247638"/>
        <s v="PL0037640124082637"/>
        <s v="PL0037640124288761"/>
        <s v="PL0037650129871703"/>
        <s v="PL0037640035976325"/>
        <s v="PL0037640035976224"/>
        <s v="PL0037650129591514"/>
        <s v="PL0037640121662081"/>
        <s v="PL0037640135073242"/>
        <s v="PL0037640121698558"/>
        <s v="PL0037640133258736"/>
        <s v="PL0037640121934792"/>
        <s v="PL0037640033397438"/>
        <s v="PL0037640124225309"/>
        <s v="PL0037640124222578"/>
        <s v="PL0037640035974709"/>
        <s v="PL0037640121914483"/>
        <s v="PL0037640124153769"/>
        <s v="PL0037640124071826"/>
        <s v="PL0037650129874127"/>
        <s v="PL0037650033544033"/>
        <s v="PL0037640033614777"/>
        <s v="PL0037640035791031"/>
        <s v="PL0037640121915901"/>
        <s v="PL0037640121909736"/>
        <s v="PL0037640121914786"/>
        <s v="PL0037640124256631"/>
        <s v="PL0037640035951871"/>
        <s v="PL0037640121933883"/>
        <s v="PL0037640124052022"/>
        <s v="PL0037640124054951"/>
        <s v="PL0037640124071927"/>
        <s v="PL0037640124077886"/>
        <s v="PL0037640124082435"/>
        <s v="PL0037640124125477"/>
        <s v="PL0037640133286018"/>
        <s v="PL0037640124269462"/>
        <s v="PL0037640134762135"/>
        <s v="PL0037640134981700"/>
        <s v="PL0037640121910544"/>
        <s v="PL0037640121911857"/>
        <s v="PL0037640035755346"/>
        <s v="PL0037640035655922"/>
        <s v="PL0037650129892214"/>
        <s v="PL0037650129874935"/>
        <s v="PL0037640035708866"/>
        <s v="PL0037640124256025"/>
        <s v="PL0037640124258954"/>
        <s v="PL0037640124260267"/>
        <s v="PL0037640124648469"/>
        <s v="PL0037640121813544"/>
        <s v="PL0037640121903672"/>
        <s v="PL0037640121904177"/>
        <s v="PL0037640121904682"/>
        <s v="PL0037640121919436"/>
        <s v="PL0037640035708765"/>
        <s v="PL0037650129874026"/>
        <s v="PL0037650129876753"/>
        <s v="PL0037650129591716"/>
        <s v="PL0037640124288862"/>
        <s v="PL0037640035804250"/>
        <s v="PL0037640035794954"/>
        <s v="PL0037640035768884"/>
        <s v="PL0037640035747767"/>
        <s v="PL0037640135575824"/>
        <s v="PL0037640035753326"/>
        <s v="PL0037640035997442"/>
        <s v="PL0037640036018660"/>
        <s v="PL0037640035997038"/>
        <s v="PL0037640035997139"/>
        <s v="PL0037640035997341"/>
        <s v="PL0037640035997240"/>
        <s v="PL0037640036018862"/>
        <s v="PL0037640036018963"/>
        <s v="PL0037640033501310"/>
        <s v="PL0037650127086688"/>
        <s v="PL0037650035709557"/>
        <s v="PL0037650127109425"/>
        <s v="PL0037650127105482"/>
        <s v="PL0037650129575043"/>
        <s v="PL0037650126513479"/>
        <s v="PL0037650127128017"/>
        <s v="PL0037650127116600"/>
        <s v="PL0037650129889584"/>
        <s v="PL0037650129910604"/>
        <s v="PL0037650129910402"/>
        <s v="PL0037650129910196"/>
        <s v="PL0037650129910301"/>
        <s v="PL0037650129910503"/>
        <s v="PL0037650035643172"/>
        <s v="PL0037650127111243"/>
        <s v="PL0037650127111142"/>
        <s v="PL0037650033425815"/>
        <s v="PL0037650033523421"/>
        <s v="PL00376500127108516"/>
      </sharedItems>
    </cacheField>
    <cacheField name="Numer licznika" numFmtId="0">
      <sharedItems containsMixedTypes="1" containsNumber="1" containsInteger="1" minValue="3293792" maxValue="269368852"/>
    </cacheField>
    <cacheField name="OSD" numFmtId="0">
      <sharedItems/>
    </cacheField>
    <cacheField name="Obecny Sprzedawca" numFmtId="0">
      <sharedItems/>
    </cacheField>
    <cacheField name="Taryfa " numFmtId="0">
      <sharedItems count="11">
        <s v="C12a"/>
        <s v="C11"/>
        <s v="G11"/>
        <s v="C21"/>
        <s v="C12w"/>
        <s v="C22a"/>
        <s v="C23"/>
        <s v="C12b"/>
        <s v="O11"/>
        <s v="B21"/>
        <s v="B23"/>
      </sharedItems>
    </cacheField>
    <cacheField name="Moc umowna" numFmtId="0">
      <sharedItems containsMixedTypes="1" containsNumber="1" minValue="0.5" maxValue="135.75"/>
    </cacheField>
    <cacheField name="Łączne zużycie energii  elektrycznej [MWh] w okresie obowiązywania umowy" numFmtId="165">
      <sharedItems containsSemiMixedTypes="0" containsString="0" containsNumber="1" minValue="1E-3" maxValue="249.82999999999998"/>
    </cacheField>
    <cacheField name="Łączne zużycie energii  elektrycznej [MWh] w okresie obowiązywania umowy - I strefa" numFmtId="165">
      <sharedItems containsSemiMixedTypes="0" containsString="0" containsNumber="1" minValue="0" maxValue="74.948999999999998"/>
    </cacheField>
    <cacheField name="Łączne zużycie energii  elektrycznej [MWh] w okresie obowiązywania umowy - II strefa" numFmtId="165">
      <sharedItems containsSemiMixedTypes="0" containsString="0" containsNumber="1" minValue="0" maxValue="101.26"/>
    </cacheField>
    <cacheField name="Łączne zużycie energii  elektrycznej [MWh] w okresie obowiązywania umowy - III strefa" numFmtId="165">
      <sharedItems containsSemiMixedTypes="0" containsString="0" containsNumber="1" minValue="0" maxValue="124.91500000000001"/>
    </cacheField>
    <cacheField name="Łączne zużycie energii  elektrycznej [MWh] w okresie 01.07.2020 r. - 31.12.2020 r." numFmtId="165">
      <sharedItems containsSemiMixedTypes="0" containsString="0" containsNumber="1" minValue="1E-3" maxValue="249.82999999999998"/>
    </cacheField>
    <cacheField name="Łączne zużycie energii  elektrycznej [MWh] w okresie 01.07.2020 r. - 31.12.2020 r. - I strefa" numFmtId="165">
      <sharedItems containsSemiMixedTypes="0" containsString="0" containsNumber="1" minValue="0" maxValue="74.948999999999998"/>
    </cacheField>
    <cacheField name="Łączne zużycie energii  elektrycznej [MWh] w okresie 01.07.2020 r. - 31.12.2020 r. - II strefa" numFmtId="165">
      <sharedItems containsSemiMixedTypes="0" containsString="0" containsNumber="1" minValue="0" maxValue="101.26"/>
    </cacheField>
    <cacheField name="Łączne zużycie energii  elektrycznej [MWh] w okresie 01.07.2020 r. - 31.12.2020 r. - III strefa" numFmtId="165">
      <sharedItems containsSemiMixedTypes="0" containsString="0" containsNumber="1" minValue="0" maxValue="124.91500000000001"/>
    </cacheField>
    <cacheField name="Termin rozpoczęcia dostawy" numFmtId="0">
      <sharedItems/>
    </cacheField>
    <cacheField name="Zmiana sprzedawcy" numFmtId="0">
      <sharedItems/>
    </cacheField>
    <cacheField name="Nabywca" numFmtId="0">
      <sharedItems/>
    </cacheField>
    <cacheField name="Odbiorca" numFmtId="0">
      <sharedItems/>
    </cacheField>
    <cacheField name="Uwag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9">
  <r>
    <s v="1."/>
    <s v="Gmina-Miasto Działdowo"/>
    <s v="Brzozowa"/>
    <s v="-"/>
    <s v="Działdowo"/>
    <s v="13-200"/>
    <s v="Działdowo"/>
    <s v="-"/>
    <x v="0"/>
    <s v="70459583"/>
    <s v="Energa Operator S.A."/>
    <s v="Elektra S.A."/>
    <x v="0"/>
    <n v="11"/>
    <n v="27.672000000000001"/>
    <n v="6.7439999999999998"/>
    <n v="20.928000000000001"/>
    <n v="27.672000000000001"/>
    <n v="6.7439999999999998"/>
    <n v="20.928000000000001"/>
    <s v="01.07.2020 r."/>
    <s v="kolejna"/>
    <s v="Gmina-Miasto Działdowo"/>
    <s v="Gmina-Miasto Działdowo"/>
  </r>
  <r>
    <s v="2."/>
    <s v="Gmina-Miasto Działdowo"/>
    <s v="Wita Stwosza"/>
    <s v="-"/>
    <s v="Działdowo"/>
    <s v="13-200"/>
    <s v="Działdowo"/>
    <s v="-"/>
    <x v="1"/>
    <s v="94730166"/>
    <s v="Energa Operator S.A."/>
    <s v="Elektra S.A."/>
    <x v="0"/>
    <n v="5"/>
    <n v="12.870000000000001"/>
    <n v="3.4319999999999999"/>
    <n v="9.4380000000000006"/>
    <n v="12.870000000000001"/>
    <n v="3.4319999999999999"/>
    <n v="9.4380000000000006"/>
    <s v="01.07.2020 r."/>
    <s v="kolejna"/>
    <s v="Gmina-Miasto Działdowo"/>
    <s v="Gmina-Miasto Działdowo"/>
  </r>
  <r>
    <s v="3."/>
    <s v="Gmina-Miasto Działdowo"/>
    <s v="Jana Styki"/>
    <s v="-"/>
    <s v="Działdowo"/>
    <s v="13-200"/>
    <s v="Działdowo"/>
    <s v="-"/>
    <x v="2"/>
    <s v="14252031"/>
    <s v="Energa Operator S.A."/>
    <s v="Elektra S.A."/>
    <x v="0"/>
    <n v="4"/>
    <n v="11.838000000000001"/>
    <n v="2E-3"/>
    <n v="11.836"/>
    <n v="11.838000000000001"/>
    <n v="2E-3"/>
    <n v="11.836"/>
    <s v="01.07.2020 r."/>
    <s v="kolejna"/>
    <s v="Gmina-Miasto Działdowo"/>
    <s v="Gmina-Miasto Działdowo"/>
  </r>
  <r>
    <s v="4."/>
    <s v="Gmina-Miasto Działdowo"/>
    <s v="Jana Matejki"/>
    <s v="-"/>
    <s v="Działdowo"/>
    <s v="13-200"/>
    <s v="Działdowo"/>
    <s v="-"/>
    <x v="3"/>
    <s v="70458253"/>
    <s v="Energa Operator S.A."/>
    <s v="Elektra S.A."/>
    <x v="0"/>
    <n v="3"/>
    <n v="8.4480000000000004"/>
    <n v="1.756"/>
    <n v="6.6920000000000002"/>
    <n v="8.4480000000000004"/>
    <n v="1.756"/>
    <n v="6.6920000000000002"/>
    <s v="01.07.2020 r."/>
    <s v="kolejna"/>
    <s v="Gmina-Miasto Działdowo"/>
    <s v="Gmina-Miasto Działdowo"/>
  </r>
  <r>
    <s v="5."/>
    <s v="Gmina-Miasto Działdowo"/>
    <s v="Jacka Malczewskiego"/>
    <s v="-"/>
    <s v="Działdowo"/>
    <s v="13-200"/>
    <s v="Działdowo"/>
    <s v="-"/>
    <x v="4"/>
    <s v="94730168"/>
    <s v="Energa Operator S.A."/>
    <s v="Elektra S.A."/>
    <x v="0"/>
    <n v="5"/>
    <n v="25.817999999999998"/>
    <n v="5.79"/>
    <n v="20.027999999999999"/>
    <n v="25.817999999999998"/>
    <n v="5.79"/>
    <n v="20.027999999999999"/>
    <s v="01.07.2020 r."/>
    <s v="kolejna"/>
    <s v="Gmina-Miasto Działdowo"/>
    <s v="Gmina-Miasto Działdowo"/>
  </r>
  <r>
    <s v="6."/>
    <s v="Gmina-Miasto Działdowo"/>
    <s v="Norwida"/>
    <s v="-"/>
    <s v="Działdowo"/>
    <s v="13-200"/>
    <s v="Działdowo"/>
    <s v="-"/>
    <x v="5"/>
    <s v="70378774"/>
    <s v="Energa Operator S.A."/>
    <s v="Elektra S.A."/>
    <x v="0"/>
    <n v="6"/>
    <n v="14.524000000000001"/>
    <n v="2.8940000000000001"/>
    <n v="11.63"/>
    <n v="14.524000000000001"/>
    <n v="2.8940000000000001"/>
    <n v="11.63"/>
    <s v="01.07.2020 r."/>
    <s v="kolejna"/>
    <s v="Gmina-Miasto Działdowo"/>
    <s v="Gmina-Miasto Działdowo"/>
  </r>
  <r>
    <s v="7."/>
    <s v="Gmina-Miasto Działdowo"/>
    <s v="Emilii Sukertowej-Biedrawiny"/>
    <s v="-"/>
    <s v="Działdowo"/>
    <s v="13-200"/>
    <s v="Działdowo"/>
    <s v="-"/>
    <x v="6"/>
    <s v="72369840"/>
    <s v="Energa Operator S.A."/>
    <s v="Elektra S.A."/>
    <x v="0"/>
    <n v="13"/>
    <n v="41.056000000000004"/>
    <n v="7.8440000000000003"/>
    <n v="33.212000000000003"/>
    <n v="41.056000000000004"/>
    <n v="7.8440000000000003"/>
    <n v="33.212000000000003"/>
    <s v="01.07.2020 r."/>
    <s v="kolejna"/>
    <s v="Gmina-Miasto Działdowo"/>
    <s v="Gmina-Miasto Działdowo"/>
  </r>
  <r>
    <s v="8."/>
    <s v="Gmina-Miasto Działdowo"/>
    <s v="Zamkowa"/>
    <s v="12"/>
    <s v="Działdowo"/>
    <s v="13-200"/>
    <s v="Działdowo"/>
    <s v="-"/>
    <x v="7"/>
    <s v="72073401"/>
    <s v="Energa Operator S.A."/>
    <s v="Elektra S.A."/>
    <x v="0"/>
    <n v="12"/>
    <n v="26.491999999999997"/>
    <n v="6.0039999999999996"/>
    <n v="20.488"/>
    <n v="26.491999999999997"/>
    <n v="6.0039999999999996"/>
    <n v="20.488"/>
    <s v="01.07.2020 r."/>
    <s v="kolejna"/>
    <s v="Gmina-Miasto Działdowo"/>
    <s v="Gmina-Miasto Działdowo"/>
  </r>
  <r>
    <s v="9."/>
    <s v="Gmina-Miasto Działdowo"/>
    <s v="Zamkowa"/>
    <s v="-"/>
    <s v="Działdowo"/>
    <s v="13-200"/>
    <s v="Działdowo"/>
    <s v="-"/>
    <x v="8"/>
    <s v="70205257"/>
    <s v="Energa Operator S.A."/>
    <s v="Elektra S.A."/>
    <x v="0"/>
    <n v="21"/>
    <n v="66.867999999999995"/>
    <n v="17.321999999999999"/>
    <n v="49.545999999999999"/>
    <n v="66.867999999999995"/>
    <n v="17.321999999999999"/>
    <n v="49.545999999999999"/>
    <s v="01.07.2020 r."/>
    <s v="kolejna"/>
    <s v="Gmina-Miasto Działdowo"/>
    <s v="Gmina-Miasto Działdowo"/>
  </r>
  <r>
    <s v="10."/>
    <s v="Gmina-Miasto Działdowo"/>
    <s v="Zamkowa"/>
    <s v="-"/>
    <s v="Działdowo"/>
    <s v="13-200"/>
    <s v="Działdowo"/>
    <s v="-"/>
    <x v="9"/>
    <s v="70398996"/>
    <s v="Energa Operator S.A."/>
    <s v="Elektra S.A."/>
    <x v="0"/>
    <n v="6"/>
    <n v="10.280000000000001"/>
    <n v="2.41"/>
    <n v="7.87"/>
    <n v="10.280000000000001"/>
    <n v="2.41"/>
    <n v="7.87"/>
    <s v="01.07.2020 r."/>
    <s v="kolejna"/>
    <s v="Gmina-Miasto Działdowo"/>
    <s v="Gmina-Miasto Działdowo"/>
  </r>
  <r>
    <s v="11."/>
    <s v="Gmina-Miasto Działdowo"/>
    <s v="Tylna"/>
    <s v="-"/>
    <s v="Działdowo"/>
    <s v="13-200"/>
    <s v="Działdowo"/>
    <s v="-"/>
    <x v="10"/>
    <s v="72073406"/>
    <s v="Energa Operator S.A."/>
    <s v="Elektra S.A."/>
    <x v="0"/>
    <n v="11"/>
    <n v="26.173999999999999"/>
    <n v="6.0720000000000001"/>
    <n v="20.102"/>
    <n v="26.173999999999999"/>
    <n v="6.0720000000000001"/>
    <n v="20.102"/>
    <s v="01.07.2020 r."/>
    <s v="kolejna"/>
    <s v="Gmina-Miasto Działdowo"/>
    <s v="Gmina-Miasto Działdowo"/>
  </r>
  <r>
    <s v="12."/>
    <s v="Gmina-Miasto Działdowo"/>
    <s v="Zamkowa"/>
    <s v="-"/>
    <s v="Działdowo"/>
    <s v="13-200"/>
    <s v="Działdowo"/>
    <s v="-"/>
    <x v="11"/>
    <s v="94730187"/>
    <s v="Energa Operator S.A."/>
    <s v="Elektra S.A."/>
    <x v="0"/>
    <n v="9"/>
    <n v="10.774000000000001"/>
    <n v="2.4020000000000001"/>
    <n v="8.3719999999999999"/>
    <n v="10.774000000000001"/>
    <n v="2.4020000000000001"/>
    <n v="8.3719999999999999"/>
    <s v="01.07.2020 r."/>
    <s v="kolejna"/>
    <s v="Gmina-Miasto Działdowo"/>
    <s v="Gmina-Miasto Działdowo"/>
  </r>
  <r>
    <s v="13."/>
    <s v="Gmina-Miasto Działdowo"/>
    <s v="Zamkowa"/>
    <s v="-"/>
    <s v="Działdowo"/>
    <s v="13-200"/>
    <s v="Działdowo"/>
    <s v="-"/>
    <x v="12"/>
    <s v="95830453"/>
    <s v="Energa Operator S.A."/>
    <s v="Elektra S.A."/>
    <x v="0"/>
    <n v="4"/>
    <n v="7.0439999999999996"/>
    <n v="1.694"/>
    <n v="5.35"/>
    <n v="7.0439999999999996"/>
    <n v="1.694"/>
    <n v="5.35"/>
    <s v="01.07.2020 r."/>
    <s v="kolejna"/>
    <s v="Gmina-Miasto Działdowo"/>
    <s v="Gmina-Miasto Działdowo"/>
  </r>
  <r>
    <s v="14."/>
    <s v="Gmina-Miasto Działdowo"/>
    <s v="Ks. Kard. Stefana Wyszyńskiego"/>
    <s v="-"/>
    <s v="Działdowo"/>
    <s v="13-200"/>
    <s v="Działdowo"/>
    <s v="-"/>
    <x v="13"/>
    <s v="72370077"/>
    <s v="Energa Operator S.A."/>
    <s v="Elektra S.A."/>
    <x v="0"/>
    <n v="12"/>
    <n v="17.34"/>
    <n v="4.07"/>
    <n v="13.27"/>
    <n v="17.34"/>
    <n v="4.07"/>
    <n v="13.27"/>
    <s v="01.07.2020 r."/>
    <s v="kolejna"/>
    <s v="Gmina-Miasto Działdowo"/>
    <s v="Gmina-Miasto Działdowo"/>
  </r>
  <r>
    <s v="15."/>
    <s v="Gmina-Miasto Działdowo"/>
    <s v="Graniczna"/>
    <s v="-"/>
    <s v="Działdowo"/>
    <s v="13-200"/>
    <s v="Działdowo"/>
    <s v="-"/>
    <x v="14"/>
    <s v="50006069"/>
    <s v="Energa Operator S.A."/>
    <s v="Elektra S.A."/>
    <x v="0"/>
    <n v="9"/>
    <n v="23.786000000000001"/>
    <n v="6.5179999999999998"/>
    <n v="17.268000000000001"/>
    <n v="23.786000000000001"/>
    <n v="6.5179999999999998"/>
    <n v="17.268000000000001"/>
    <s v="01.07.2020 r."/>
    <s v="kolejna"/>
    <s v="Gmina-Miasto Działdowo"/>
    <s v="Gmina-Miasto Działdowo"/>
  </r>
  <r>
    <s v="16."/>
    <s v="Gmina-Miasto Działdowo"/>
    <s v="Kolejowa"/>
    <s v="-"/>
    <s v="Działdowo"/>
    <s v="13-200"/>
    <s v="Działdowo"/>
    <s v="-"/>
    <x v="15"/>
    <s v="94730165"/>
    <s v="Energa Operator S.A."/>
    <s v="Elektra S.A."/>
    <x v="0"/>
    <n v="15"/>
    <n v="38.980000000000004"/>
    <n v="8.9359999999999999"/>
    <n v="30.044"/>
    <n v="38.980000000000004"/>
    <n v="8.9359999999999999"/>
    <n v="30.044"/>
    <s v="01.07.2020 r."/>
    <s v="kolejna"/>
    <s v="Gmina-Miasto Działdowo"/>
    <s v="Gmina-Miasto Działdowo"/>
  </r>
  <r>
    <s v="17."/>
    <s v="Gmina-Miasto Działdowo"/>
    <s v="Leśna"/>
    <s v="-"/>
    <s v="Działdowo"/>
    <s v="13-200"/>
    <s v="Działdowo"/>
    <s v="-"/>
    <x v="16"/>
    <s v="70087019"/>
    <s v="Energa Operator S.A."/>
    <s v="Elektra S.A."/>
    <x v="0"/>
    <n v="22"/>
    <n v="61.81"/>
    <n v="15.904"/>
    <n v="45.905999999999999"/>
    <n v="61.81"/>
    <n v="15.904"/>
    <n v="45.905999999999999"/>
    <s v="01.07.2020 r."/>
    <s v="kolejna"/>
    <s v="Gmina-Miasto Działdowo"/>
    <s v="Gmina-Miasto Działdowo"/>
  </r>
  <r>
    <s v="18."/>
    <s v="Gmina-Miasto Działdowo"/>
    <s v="Lidzbarska"/>
    <s v="-"/>
    <s v="Działdowo"/>
    <s v="13-200"/>
    <s v="Działdowo"/>
    <s v="-"/>
    <x v="17"/>
    <s v="91499296"/>
    <s v="Energa Operator S.A."/>
    <s v="Elektra S.A."/>
    <x v="0"/>
    <n v="13"/>
    <n v="0.10199999999999999"/>
    <n v="0"/>
    <n v="0.10199999999999999"/>
    <n v="0.10199999999999999"/>
    <n v="0"/>
    <n v="0.10199999999999999"/>
    <s v="01.07.2020 r."/>
    <s v="kolejna"/>
    <s v="Gmina-Miasto Działdowo"/>
    <s v="Gmina-Miasto Działdowo"/>
  </r>
  <r>
    <s v="19."/>
    <s v="Gmina-Miasto Działdowo"/>
    <s v="Męczenników"/>
    <s v="-"/>
    <s v="Działdowo"/>
    <s v="13-200"/>
    <s v="Działdowo"/>
    <s v="-"/>
    <x v="18"/>
    <s v="70192344"/>
    <s v="Energa Operator S.A."/>
    <s v="Elektra S.A."/>
    <x v="0"/>
    <n v="8"/>
    <n v="22.42"/>
    <n v="0"/>
    <n v="22.42"/>
    <n v="22.42"/>
    <n v="0"/>
    <n v="22.42"/>
    <s v="01.07.2020 r."/>
    <s v="kolejna"/>
    <s v="Gmina-Miasto Działdowo"/>
    <s v="Gmina-Miasto Działdowo"/>
  </r>
  <r>
    <s v="20."/>
    <s v="Gmina-Miasto Działdowo"/>
    <s v="Nidzicka"/>
    <s v="-"/>
    <s v="Działdowo"/>
    <s v="13-200"/>
    <s v="Działdowo"/>
    <s v="-"/>
    <x v="19"/>
    <s v="94730167"/>
    <s v="Energa Operator S.A."/>
    <s v="Elektra S.A."/>
    <x v="0"/>
    <n v="5"/>
    <n v="27.209999999999997"/>
    <n v="6.2839999999999998"/>
    <n v="20.925999999999998"/>
    <n v="27.209999999999997"/>
    <n v="6.2839999999999998"/>
    <n v="20.925999999999998"/>
    <s v="01.07.2020 r."/>
    <s v="kolejna"/>
    <s v="Gmina-Miasto Działdowo"/>
    <s v="Gmina-Miasto Działdowo"/>
  </r>
  <r>
    <s v="21."/>
    <s v="Gmina-Miasto Działdowo"/>
    <s v="Nidzicka"/>
    <s v="-"/>
    <s v="Działdowo"/>
    <s v="13-200"/>
    <s v="Działdowo"/>
    <s v="-"/>
    <x v="20"/>
    <s v="94730206"/>
    <s v="Energa Operator S.A."/>
    <s v="Elektra S.A."/>
    <x v="0"/>
    <n v="3"/>
    <n v="16.893999999999998"/>
    <n v="4.04"/>
    <n v="12.853999999999999"/>
    <n v="16.893999999999998"/>
    <n v="4.04"/>
    <n v="12.853999999999999"/>
    <s v="01.07.2020 r."/>
    <s v="kolejna"/>
    <s v="Gmina-Miasto Działdowo"/>
    <s v="Gmina-Miasto Działdowo"/>
  </r>
  <r>
    <s v="22."/>
    <s v="Gmina-Miasto Działdowo"/>
    <s v="Sportowa"/>
    <s v="-"/>
    <s v="Działdowo"/>
    <s v="13-200"/>
    <s v="Działdowo"/>
    <s v="-"/>
    <x v="21"/>
    <s v="94730188"/>
    <s v="Energa Operator S.A."/>
    <s v="Elektra S.A."/>
    <x v="0"/>
    <n v="17"/>
    <n v="29.591999999999999"/>
    <n v="7.1559999999999997"/>
    <n v="22.436"/>
    <n v="29.591999999999999"/>
    <n v="7.1559999999999997"/>
    <n v="22.436"/>
    <s v="01.07.2020 r."/>
    <s v="kolejna"/>
    <s v="Gmina-Miasto Działdowo"/>
    <s v="Gmina-Miasto Działdowo"/>
  </r>
  <r>
    <s v="23."/>
    <s v="Gmina-Miasto Działdowo"/>
    <s v="Henryka Sienkiewicza"/>
    <s v="-"/>
    <s v="Działdowo"/>
    <s v="13-200"/>
    <s v="Działdowo"/>
    <s v="-"/>
    <x v="22"/>
    <s v="70459306"/>
    <s v="Energa Operator S.A."/>
    <s v="Elektra S.A."/>
    <x v="0"/>
    <n v="23"/>
    <n v="56.01"/>
    <n v="12.414"/>
    <n v="43.595999999999997"/>
    <n v="56.01"/>
    <n v="12.414"/>
    <n v="43.595999999999997"/>
    <s v="01.07.2020 r."/>
    <s v="kolejna"/>
    <s v="Gmina-Miasto Działdowo"/>
    <s v="Gmina-Miasto Działdowo"/>
  </r>
  <r>
    <s v="24."/>
    <s v="Gmina-Miasto Działdowo"/>
    <s v="Aleksandra Orłowskiego"/>
    <s v="-"/>
    <s v="Działdowo"/>
    <s v="13-200"/>
    <s v="Działdowo"/>
    <s v="-"/>
    <x v="23"/>
    <s v="91499293"/>
    <s v="Energa Operator S.A."/>
    <s v="Elektra S.A."/>
    <x v="0"/>
    <n v="6"/>
    <n v="16.71"/>
    <n v="3.9340000000000002"/>
    <n v="12.776"/>
    <n v="16.71"/>
    <n v="3.9340000000000002"/>
    <n v="12.776"/>
    <s v="01.07.2020 r."/>
    <s v="kolejna"/>
    <s v="Gmina-Miasto Działdowo"/>
    <s v="Gmina-Miasto Działdowo"/>
  </r>
  <r>
    <s v="25."/>
    <s v="Gmina-Miasto Działdowo"/>
    <s v="Średnia"/>
    <s v="-"/>
    <s v="Działdowo"/>
    <s v="13-200"/>
    <s v="Działdowo"/>
    <s v="-"/>
    <x v="24"/>
    <s v="94730164"/>
    <s v="Energa Operator S.A."/>
    <s v="Elektra S.A."/>
    <x v="0"/>
    <n v="10"/>
    <n v="29.706"/>
    <n v="6.8479999999999999"/>
    <n v="22.858000000000001"/>
    <n v="29.706"/>
    <n v="6.8479999999999999"/>
    <n v="22.858000000000001"/>
    <s v="01.07.2020 r."/>
    <s v="kolejna"/>
    <s v="Gmina-Miasto Działdowo"/>
    <s v="Gmina-Miasto Działdowo"/>
  </r>
  <r>
    <s v="26."/>
    <s v="Gmina-Miasto Działdowo"/>
    <s v="Katarzyny"/>
    <s v="-"/>
    <s v="Działdowo"/>
    <s v="13-200"/>
    <s v="Działdowo"/>
    <s v="-"/>
    <x v="25"/>
    <s v="70256247"/>
    <s v="Energa Operator S.A."/>
    <s v="Elektra S.A."/>
    <x v="0"/>
    <n v="3"/>
    <n v="15.885999999999999"/>
    <n v="3.532"/>
    <n v="12.353999999999999"/>
    <n v="15.885999999999999"/>
    <n v="3.532"/>
    <n v="12.353999999999999"/>
    <s v="01.07.2020 r."/>
    <s v="kolejna"/>
    <s v="Gmina-Miasto Działdowo"/>
    <s v="Gmina-Miasto Działdowo"/>
  </r>
  <r>
    <s v="27."/>
    <s v="Gmina-Miasto Działdowo"/>
    <s v="Sportowa"/>
    <s v="-"/>
    <s v="Działdowo"/>
    <s v="13-200"/>
    <s v="Działdowo"/>
    <s v="-"/>
    <x v="26"/>
    <s v="70241524"/>
    <s v="Energa Operator S.A."/>
    <s v="Elektra S.A."/>
    <x v="0"/>
    <n v="15"/>
    <n v="51.802"/>
    <n v="12.816000000000001"/>
    <n v="38.985999999999997"/>
    <n v="51.802"/>
    <n v="12.816000000000001"/>
    <n v="38.985999999999997"/>
    <s v="01.07.2020 r."/>
    <s v="kolejna"/>
    <s v="Gmina-Miasto Działdowo"/>
    <s v="Gmina-Miasto Działdowo"/>
  </r>
  <r>
    <s v="28."/>
    <s v="Gmina-Miasto Działdowo"/>
    <s v="Polna"/>
    <s v="-"/>
    <s v="Działdowo"/>
    <s v="13-200"/>
    <s v="Działdowo"/>
    <s v="-"/>
    <x v="27"/>
    <s v="70255815"/>
    <s v="Energa Operator S.A."/>
    <s v="Elektra S.A."/>
    <x v="0"/>
    <n v="12"/>
    <n v="34.975999999999999"/>
    <n v="7.1340000000000003"/>
    <n v="27.841999999999999"/>
    <n v="34.975999999999999"/>
    <n v="7.1340000000000003"/>
    <n v="27.841999999999999"/>
    <s v="01.07.2020 r."/>
    <s v="kolejna"/>
    <s v="Gmina-Miasto Działdowo"/>
    <s v="Gmina-Miasto Działdowo"/>
  </r>
  <r>
    <s v="29."/>
    <s v="Gmina-Miasto Działdowo"/>
    <s v="Lenartowicza"/>
    <s v="-"/>
    <s v="Działdowo"/>
    <s v="13-200"/>
    <s v="Działdowo"/>
    <s v="-"/>
    <x v="28"/>
    <s v="50003483"/>
    <s v="Energa Operator S.A."/>
    <s v="Elektra S.A."/>
    <x v="0"/>
    <n v="6"/>
    <n v="12.438000000000001"/>
    <n v="2.1219999999999999"/>
    <n v="10.316000000000001"/>
    <n v="12.438000000000001"/>
    <n v="2.1219999999999999"/>
    <n v="10.316000000000001"/>
    <s v="01.07.2020 r."/>
    <s v="kolejna"/>
    <s v="Gmina-Miasto Działdowo"/>
    <s v="Gmina-Miasto Działdowo"/>
  </r>
  <r>
    <s v="30."/>
    <s v="Gmina-Miasto Działdowo"/>
    <s v="Grunwaldzka"/>
    <s v="-"/>
    <s v="Działdowo"/>
    <s v="13-200"/>
    <s v="Działdowo"/>
    <s v="-"/>
    <x v="29"/>
    <s v="70378800"/>
    <s v="Energa Operator S.A."/>
    <s v="Elektra S.A."/>
    <x v="0"/>
    <n v="15"/>
    <n v="46.534000000000006"/>
    <n v="10.135999999999999"/>
    <n v="36.398000000000003"/>
    <n v="46.534000000000006"/>
    <n v="10.135999999999999"/>
    <n v="36.398000000000003"/>
    <s v="01.07.2020 r."/>
    <s v="kolejna"/>
    <s v="Gmina-Miasto Działdowo"/>
    <s v="Gmina-Miasto Działdowo"/>
  </r>
  <r>
    <s v="31."/>
    <s v="Gmina-Miasto Działdowo"/>
    <s v="Zbożowa"/>
    <s v="-"/>
    <s v="Działdowo"/>
    <s v="13-200"/>
    <s v="Działdowo"/>
    <s v="-"/>
    <x v="30"/>
    <s v="70398850"/>
    <s v="Energa Operator S.A."/>
    <s v="Elektra S.A."/>
    <x v="0"/>
    <n v="9"/>
    <n v="13.558"/>
    <n v="3.1240000000000001"/>
    <n v="10.433999999999999"/>
    <n v="13.558"/>
    <n v="3.1240000000000001"/>
    <n v="10.433999999999999"/>
    <s v="01.07.2020 r."/>
    <s v="kolejna"/>
    <s v="Gmina-Miasto Działdowo"/>
    <s v="Gmina-Miasto Działdowo"/>
  </r>
  <r>
    <s v="32."/>
    <s v="Gmina-Miasto Działdowo"/>
    <s v="Związku Harcerstwa Polskiego"/>
    <s v="-"/>
    <s v="Działdowo"/>
    <s v="13-200"/>
    <s v="Działdowo"/>
    <s v="-"/>
    <x v="31"/>
    <s v="72369824"/>
    <s v="Energa Operator S.A."/>
    <s v="Elektra S.A."/>
    <x v="0"/>
    <n v="5"/>
    <n v="16.682000000000002"/>
    <n v="3.76"/>
    <n v="12.922000000000001"/>
    <n v="16.682000000000002"/>
    <n v="3.76"/>
    <n v="12.922000000000001"/>
    <s v="01.07.2020 r."/>
    <s v="kolejna"/>
    <s v="Gmina-Miasto Działdowo"/>
    <s v="Gmina-Miasto Działdowo"/>
  </r>
  <r>
    <s v="33."/>
    <s v="Gmina-Miasto Działdowo"/>
    <s v="Zamkowa"/>
    <s v="0"/>
    <s v="Działdowo"/>
    <s v="13-200"/>
    <s v="Działdowo"/>
    <s v="-"/>
    <x v="32"/>
    <s v="70378869"/>
    <s v="Energa Operator S.A."/>
    <s v="Elektra S.A."/>
    <x v="0"/>
    <n v="9"/>
    <n v="5.726"/>
    <n v="1.274"/>
    <n v="4.452"/>
    <n v="5.726"/>
    <n v="1.274"/>
    <n v="4.452"/>
    <s v="01.07.2020 r."/>
    <s v="kolejna"/>
    <s v="Gmina-Miasto Działdowo"/>
    <s v="Gmina-Miasto Działdowo"/>
  </r>
  <r>
    <s v="34."/>
    <s v="Gmina-Miasto Działdowo"/>
    <s v="Zbigniewa Pronaszko"/>
    <s v="-"/>
    <s v="Działdowo"/>
    <s v="13-200"/>
    <s v="Działdowo"/>
    <s v="-"/>
    <x v="33"/>
    <s v="94937038"/>
    <s v="Energa Operator S.A."/>
    <s v="Elektra S.A."/>
    <x v="0"/>
    <n v="5"/>
    <n v="12.120000000000001"/>
    <n v="2.46"/>
    <n v="9.66"/>
    <n v="12.120000000000001"/>
    <n v="2.46"/>
    <n v="9.66"/>
    <s v="01.07.2020 r."/>
    <s v="kolejna"/>
    <s v="Gmina-Miasto Działdowo"/>
    <s v="Gmina-Miasto Działdowo"/>
  </r>
  <r>
    <s v="35."/>
    <s v="Gmina-Miasto Działdowo"/>
    <s v="Młodzieżowa"/>
    <s v="-"/>
    <s v="Działdowo"/>
    <s v="13-200"/>
    <s v="Działdowo"/>
    <s v="-"/>
    <x v="34"/>
    <s v="70880181"/>
    <s v="Energa Operator S.A."/>
    <s v="Elektra S.A."/>
    <x v="0"/>
    <n v="12"/>
    <n v="22.893999999999998"/>
    <n v="4.5519999999999996"/>
    <n v="18.341999999999999"/>
    <n v="22.893999999999998"/>
    <n v="4.5519999999999996"/>
    <n v="18.341999999999999"/>
    <s v="01.07.2020 r."/>
    <s v="kolejna"/>
    <s v="Gmina-Miasto Działdowo"/>
    <s v="Gmina-Miasto Działdowo"/>
  </r>
  <r>
    <s v="36."/>
    <s v="Gmina-Miasto Działdowo"/>
    <s v="Północna"/>
    <s v="-"/>
    <s v="Działdowo"/>
    <s v="13-200"/>
    <s v="Działdowo"/>
    <s v="-"/>
    <x v="35"/>
    <s v="91499432"/>
    <s v="Energa Operator S.A."/>
    <s v="Elektra S.A."/>
    <x v="0"/>
    <n v="3"/>
    <n v="5.2880000000000003"/>
    <n v="0.80600000000000005"/>
    <n v="4.4820000000000002"/>
    <n v="5.2880000000000003"/>
    <n v="0.80600000000000005"/>
    <n v="4.4820000000000002"/>
    <s v="01.07.2020 r."/>
    <s v="kolejna"/>
    <s v="Gmina-Miasto Działdowo"/>
    <s v="Gmina-Miasto Działdowo"/>
  </r>
  <r>
    <s v="37."/>
    <s v="Gmina-Miasto Działdowo"/>
    <s v="Słoneczna"/>
    <s v="-"/>
    <s v="Działdowo"/>
    <s v="13-200"/>
    <s v="Działdowo"/>
    <s v="-"/>
    <x v="36"/>
    <s v="91526848"/>
    <s v="Energa Operator S.A."/>
    <s v="Elektra S.A."/>
    <x v="0"/>
    <n v="12"/>
    <n v="24.13"/>
    <n v="3.97"/>
    <n v="20.16"/>
    <n v="24.13"/>
    <n v="3.97"/>
    <n v="20.16"/>
    <s v="01.07.2020 r."/>
    <s v="kolejna"/>
    <s v="Gmina-Miasto Działdowo"/>
    <s v="Gmina-Miasto Działdowo"/>
  </r>
  <r>
    <s v="38."/>
    <s v="Gmina-Miasto Działdowo"/>
    <s v="Ludwika Rydygiera"/>
    <s v="-"/>
    <s v="Działdowo"/>
    <s v="13-200"/>
    <s v="Działdowo"/>
    <s v="-"/>
    <x v="37"/>
    <s v="70345354"/>
    <s v="Energa Operator S.A."/>
    <s v="Elektra S.A."/>
    <x v="0"/>
    <n v="12"/>
    <n v="0.01"/>
    <n v="4.0000000000000001E-3"/>
    <n v="6.0000000000000001E-3"/>
    <n v="0.01"/>
    <n v="4.0000000000000001E-3"/>
    <n v="6.0000000000000001E-3"/>
    <s v="01.07.2020 r."/>
    <s v="kolejna"/>
    <s v="Gmina-Miasto Działdowo"/>
    <s v="Gmina-Miasto Działdowo"/>
  </r>
  <r>
    <s v="39."/>
    <s v="Gmina-Miasto Działdowo"/>
    <s v="Marii Skłodowskiej-Curie"/>
    <s v="-"/>
    <s v="Działdowo"/>
    <s v="13-200"/>
    <s v="Działdowo"/>
    <s v="-"/>
    <x v="38"/>
    <s v="70061860"/>
    <s v="Energa Operator S.A."/>
    <s v="Elektra S.A."/>
    <x v="0"/>
    <n v="12"/>
    <n v="8.9"/>
    <n v="3.06"/>
    <n v="5.84"/>
    <n v="8.9"/>
    <n v="3.06"/>
    <n v="5.84"/>
    <s v="01.07.2020 r."/>
    <s v="kolejna"/>
    <s v="Gmina-Miasto Działdowo"/>
    <s v="Gmina-Miasto Działdowo"/>
  </r>
  <r>
    <s v="40."/>
    <s v="Gmina-Miasto Działdowo"/>
    <s v="Pszeniczna"/>
    <s v="-"/>
    <s v="Działdowo"/>
    <s v="13-200"/>
    <s v="Działdowo"/>
    <s v="-"/>
    <x v="39"/>
    <s v="71538238"/>
    <s v="Energa Operator S.A."/>
    <s v="Elektra S.A."/>
    <x v="0"/>
    <n v="10"/>
    <n v="26.195999999999998"/>
    <n v="6.7"/>
    <n v="19.495999999999999"/>
    <n v="26.195999999999998"/>
    <n v="6.7"/>
    <n v="19.495999999999999"/>
    <s v="01.07.2020 r."/>
    <s v="kolejna"/>
    <s v="Gmina-Miasto Działdowo"/>
    <s v="Gmina-Miasto Działdowo"/>
  </r>
  <r>
    <s v="41."/>
    <s v="Gmina-Miasto Działdowo"/>
    <s v="Marii Konopnickiej"/>
    <s v="-"/>
    <s v="Działdowo"/>
    <s v="13-200"/>
    <s v="Działdowo"/>
    <s v="-"/>
    <x v="40"/>
    <s v="60754719"/>
    <s v="Energa Operator S.A."/>
    <s v="Elektra S.A."/>
    <x v="1"/>
    <n v="3"/>
    <n v="4.6280000000000001"/>
    <n v="1.1359999999999999"/>
    <n v="3.492"/>
    <n v="4.6280000000000001"/>
    <n v="1.1359999999999999"/>
    <n v="3.492"/>
    <s v="01.07.2020 r."/>
    <s v="kolejna"/>
    <s v="Gmina-Miasto Działdowo"/>
    <s v="Gmina-Miasto Działdowo"/>
  </r>
  <r>
    <s v="42."/>
    <s v="Gmina-Miasto Działdowo"/>
    <s v="1 Maja"/>
    <s v="n.d"/>
    <s v="Działdowo"/>
    <s v="13-200"/>
    <s v="Działdowo"/>
    <s v="-"/>
    <x v="41"/>
    <s v="80756444"/>
    <s v="Energa Operator S.A."/>
    <s v="Elektra S.A."/>
    <x v="2"/>
    <n v="3"/>
    <n v="2.8319999999999999"/>
    <n v="0.85"/>
    <n v="1.982"/>
    <n v="2.8319999999999999"/>
    <n v="0.85"/>
    <n v="1.982"/>
    <s v="01.07.2020 r."/>
    <s v="kolejna"/>
    <s v="Gmina-Miasto Działdowo"/>
    <s v="Gmina-Miasto Działdowo"/>
  </r>
  <r>
    <s v="43."/>
    <s v="Gmina-Miasto Działdowo"/>
    <s v="Polna"/>
    <s v="-"/>
    <s v="Działdowo"/>
    <s v="13-200"/>
    <s v="Działdowo"/>
    <s v="-"/>
    <x v="42"/>
    <s v="94543566"/>
    <s v="Energa Operator S.A."/>
    <s v="Elektra S.A."/>
    <x v="2"/>
    <n v="10"/>
    <n v="10.052"/>
    <n v="2.4119999999999999"/>
    <n v="7.64"/>
    <n v="10.052"/>
    <n v="2.4119999999999999"/>
    <n v="7.64"/>
    <s v="01.07.2020 r."/>
    <s v="kolejna"/>
    <s v="Gmina-Miasto Działdowo"/>
    <s v="Gmina-Miasto Działdowo"/>
  </r>
  <r>
    <s v="44."/>
    <s v="Gmina-Miasto Działdowo"/>
    <s v="Rubinowa"/>
    <s v="dz. 844/28"/>
    <s v="Działdowo"/>
    <s v="13-200"/>
    <s v="Działdowo"/>
    <s v="-"/>
    <x v="43"/>
    <s v="71409624"/>
    <s v="Energa Operator S.A."/>
    <s v="Elektra S.A."/>
    <x v="0"/>
    <n v="12"/>
    <n v="3.61"/>
    <n v="0.89600000000000002"/>
    <n v="2.714"/>
    <n v="3.61"/>
    <n v="0.89600000000000002"/>
    <n v="2.714"/>
    <s v="01.07.2020 r."/>
    <s v="kolejna"/>
    <s v="Gmina-Miasto Działdowo"/>
    <s v="Gmina-Miasto Działdowo"/>
  </r>
  <r>
    <s v="45."/>
    <s v="Gmina-Miasto Działdowo"/>
    <s v="Leśna"/>
    <s v="dz. 658/1"/>
    <s v="Działdowo"/>
    <s v="13-200"/>
    <s v="Działdowo"/>
    <s v="-"/>
    <x v="44"/>
    <s v="94937030"/>
    <s v="Energa Operator S.A."/>
    <s v="Elektra S.A."/>
    <x v="0"/>
    <n v="12"/>
    <n v="5.6379999999999999"/>
    <n v="1.272"/>
    <n v="4.3659999999999997"/>
    <n v="5.6379999999999999"/>
    <n v="1.272"/>
    <n v="4.3659999999999997"/>
    <s v="01.07.2020 r."/>
    <s v="kolejna"/>
    <s v="Gmina-Miasto Działdowo"/>
    <s v="Gmina-Miasto Działdowo"/>
  </r>
  <r>
    <s v="46."/>
    <s v="Gmina-Miasto Działdowo"/>
    <s v="Legionów Polskich"/>
    <s v="1998//19D"/>
    <s v="Działdowo"/>
    <s v="13-200"/>
    <s v="Działdowo"/>
    <s v="-"/>
    <x v="45"/>
    <s v="70027918"/>
    <s v="Energa Operator S.A."/>
    <s v="Elektra S.A."/>
    <x v="0"/>
    <n v="12"/>
    <n v="1.1140000000000001"/>
    <n v="0.46"/>
    <n v="0.65400000000000003"/>
    <n v="1.1140000000000001"/>
    <n v="0.46"/>
    <n v="0.65400000000000003"/>
    <s v="01.07.2020 r."/>
    <s v="kolejna"/>
    <s v="Gmina-Miasto Działdowo"/>
    <s v="Gmina-Miasto Działdowo"/>
  </r>
  <r>
    <s v="47."/>
    <s v="Gmina-Miasto Działdowo"/>
    <s v="Lidzbarska"/>
    <s v="2108/1"/>
    <s v="Działdowo"/>
    <s v="13-200"/>
    <s v="Działdowo"/>
    <s v="-"/>
    <x v="46"/>
    <s v="21326318"/>
    <s v="Energa Operator S.A."/>
    <s v="Elektra S.A."/>
    <x v="0"/>
    <n v="16"/>
    <n v="22.808"/>
    <n v="8.8680000000000003"/>
    <n v="13.94"/>
    <n v="22.808"/>
    <n v="8.8680000000000003"/>
    <n v="13.94"/>
    <s v="01.07.2020 r."/>
    <s v="kolejna"/>
    <s v="Gmina-Miasto Działdowo"/>
    <s v="Gmina-Miasto Działdowo"/>
  </r>
  <r>
    <s v="48."/>
    <s v="Gmina-Miasto Działdowo"/>
    <s v="Karola Małłka"/>
    <s v="137/1, 1331"/>
    <s v="Działdowo"/>
    <s v="13-200"/>
    <s v="Działdowo"/>
    <s v="-"/>
    <x v="47"/>
    <s v="21326323"/>
    <s v="Energa Operator S.A."/>
    <s v="Elektra S.A."/>
    <x v="0"/>
    <n v="16"/>
    <n v="11.2"/>
    <n v="4.3559999999999999"/>
    <n v="6.8440000000000003"/>
    <n v="11.2"/>
    <n v="4.3559999999999999"/>
    <n v="6.8440000000000003"/>
    <s v="01.07.2020 r."/>
    <s v="kolejna"/>
    <s v="Gmina-Miasto Działdowo"/>
    <s v="Gmina-Miasto Działdowo"/>
  </r>
  <r>
    <s v="49."/>
    <s v="Gmina-Miasto Działdowo"/>
    <s v="Męczenników"/>
    <s v="2964/1, 1331"/>
    <s v="Działdowo"/>
    <s v="13-200"/>
    <s v="Działdowo"/>
    <s v="-"/>
    <x v="48"/>
    <s v="21326324"/>
    <s v="Energa Operator S.A."/>
    <s v="Elektra S.A."/>
    <x v="0"/>
    <n v="12"/>
    <n v="11.2"/>
    <n v="4.3559999999999999"/>
    <n v="6.8440000000000003"/>
    <n v="11.2"/>
    <n v="4.3559999999999999"/>
    <n v="6.8440000000000003"/>
    <s v="01.07.2020 r."/>
    <s v="kolejna"/>
    <s v="Gmina-Miasto Działdowo"/>
    <s v="Gmina-Miasto Działdowo"/>
  </r>
  <r>
    <s v="50."/>
    <s v="Gmina-Miasto Działdowo"/>
    <s v="Leśna"/>
    <s v="dz.290/2"/>
    <s v="Działdowo"/>
    <s v="13-200"/>
    <s v="Działdowo"/>
    <s v="-"/>
    <x v="49"/>
    <s v="72059882"/>
    <s v="Energa Operator S.A."/>
    <s v="Elektra S.A."/>
    <x v="3"/>
    <n v="25"/>
    <n v="5.1999999999999998E-2"/>
    <n v="5.1999999999999998E-2"/>
    <n v="0"/>
    <n v="5.1999999999999998E-2"/>
    <n v="5.1999999999999998E-2"/>
    <n v="0"/>
    <s v="01.07.2020 r."/>
    <s v="kolejna"/>
    <s v="Gmina-Miasto Działdowo"/>
    <s v="Gmina-Miasto Działdowo"/>
  </r>
  <r>
    <s v="51."/>
    <s v="Gmina-Miasto Działdowo"/>
    <s v="Henryka Sienkiewicza"/>
    <s v="dz.2228"/>
    <s v="Działdowo"/>
    <s v="13-200"/>
    <s v="Działdowo"/>
    <s v="-"/>
    <x v="50"/>
    <s v="21326363"/>
    <s v="Energa Operator S.A."/>
    <s v="Elektra S.A."/>
    <x v="3"/>
    <n v="12.5"/>
    <n v="5.1999999999999998E-2"/>
    <n v="5.1999999999999998E-2"/>
    <n v="0"/>
    <n v="5.1999999999999998E-2"/>
    <n v="5.1999999999999998E-2"/>
    <n v="0"/>
    <s v="01.07.2020 r."/>
    <s v="kolejna"/>
    <s v="Gmina-Miasto Działdowo"/>
    <s v="Gmina-Miasto Działdowo"/>
  </r>
  <r>
    <s v="52."/>
    <s v="Gmina-Miasto Działdowo"/>
    <s v="Zbigniewa Pronaszko"/>
    <s v=" - "/>
    <s v="Działdowo"/>
    <s v="13-200"/>
    <s v="Działdowo"/>
    <s v="-"/>
    <x v="33"/>
    <s v="70398825"/>
    <s v="Energa Operator S.A."/>
    <s v="Elektra S.A."/>
    <x v="0"/>
    <n v="5"/>
    <n v="4.7560000000000002"/>
    <n v="0.35399999999999998"/>
    <n v="4.4020000000000001"/>
    <n v="4.7560000000000002"/>
    <n v="0.35399999999999998"/>
    <n v="4.4020000000000001"/>
    <s v="01.07.2020 r."/>
    <s v="kolejna"/>
    <s v="Gmina-Miasto Działdowo"/>
    <s v="Gmina-Miasto Działdowo"/>
  </r>
  <r>
    <s v="53."/>
    <s v="Gmina-Miasto Działdowo"/>
    <s v="Honorowych Dawców Krwi"/>
    <s v="dz. 1570/1"/>
    <s v="Działdowo"/>
    <s v="13-200"/>
    <s v="Działdowo"/>
    <s v="-"/>
    <x v="51"/>
    <s v="43527829"/>
    <s v="Energa Operator S.A."/>
    <s v="Elektra S.A."/>
    <x v="3"/>
    <n v="12"/>
    <n v="4.016"/>
    <n v="4.016"/>
    <n v="0"/>
    <n v="4.016"/>
    <n v="4.016"/>
    <n v="0"/>
    <s v="01.07.2020 r."/>
    <s v="kolejna"/>
    <s v="Gmina-Miasto Działdowo"/>
    <s v="Gmina-Miasto Działdowo"/>
  </r>
  <r>
    <s v="54."/>
    <s v="Gmina-Miasto Działdowo"/>
    <s v="Zamkowa"/>
    <s v="dz.240/1"/>
    <s v="Działdowo"/>
    <s v="13-200"/>
    <s v="Działdowo"/>
    <s v="-"/>
    <x v="52"/>
    <s v="71264717"/>
    <s v="Energa Operator S.A."/>
    <s v="Elektra S.A."/>
    <x v="4"/>
    <n v="10"/>
    <n v="19.162000000000003"/>
    <n v="0.63800000000000001"/>
    <n v="18.524000000000001"/>
    <n v="19.162000000000003"/>
    <n v="0.63800000000000001"/>
    <n v="18.524000000000001"/>
    <s v="01.07.2020 r."/>
    <s v="kolejna"/>
    <s v="Gmina-Miasto Działdowo"/>
    <s v="Gmina-Miasto Działdowo"/>
  </r>
  <r>
    <s v="55."/>
    <s v="Gmina-Miasto Działdowo"/>
    <s v="Przemysłowa"/>
    <s v="3708/1, 3709/1, 3711/6, 3712"/>
    <s v="Działdowo"/>
    <s v="13-200"/>
    <s v="Działdowo"/>
    <s v="-"/>
    <x v="53"/>
    <s v="90768660"/>
    <s v="Energa Operator S.A."/>
    <s v="Elektra S.A."/>
    <x v="2"/>
    <n v="12"/>
    <n v="1.4259999999999999"/>
    <n v="1.4259999999999999"/>
    <n v="0"/>
    <n v="1.4259999999999999"/>
    <n v="1.4259999999999999"/>
    <n v="0"/>
    <s v="01.07.2020 r."/>
    <s v="kolejna"/>
    <s v="Gmina-Miasto Działdowo"/>
    <s v="Gmina-Miasto Działdowo"/>
  </r>
  <r>
    <s v="56."/>
    <s v="Gmina-Miasto Działdowo"/>
    <s v="-"/>
    <s v="dz. 332,575"/>
    <s v="Działdowo"/>
    <s v="13-200"/>
    <s v="Działdowo"/>
    <s v="-"/>
    <x v="54"/>
    <s v="70193055"/>
    <s v="Energa Operator S.A."/>
    <s v="Elektra S.A."/>
    <x v="2"/>
    <n v="12"/>
    <n v="1.526"/>
    <n v="1.526"/>
    <n v="0"/>
    <n v="1.526"/>
    <n v="1.526"/>
    <n v="0"/>
    <s v="01.07.2020 r."/>
    <s v="kolejna"/>
    <s v="Gmina-Miasto Działdowo"/>
    <s v="Gmina-Miasto Działdowo"/>
  </r>
  <r>
    <s v="57."/>
    <s v="Gmina-Miasto Działdowo"/>
    <s v="Nidzicka"/>
    <s v=" 152/128"/>
    <s v="Działdowo"/>
    <s v="13-200"/>
    <s v="Działdowo"/>
    <s v="-"/>
    <x v="55"/>
    <s v="70047210"/>
    <s v="Energa Operator S.A."/>
    <s v="Elektra S.A."/>
    <x v="2"/>
    <n v="10.5"/>
    <n v="2.5459999999999998"/>
    <n v="2.5459999999999998"/>
    <n v="0"/>
    <n v="2.5459999999999998"/>
    <n v="2.5459999999999998"/>
    <n v="0"/>
    <s v="01.07.2020 r."/>
    <s v="kolejna"/>
    <s v="Gmina-Miasto Działdowo"/>
    <s v="Gmina-Miasto Działdowo"/>
  </r>
  <r>
    <s v="58."/>
    <s v="Gmina-Miasto Działdowo"/>
    <s v="Emilii Sukertowej-Biedrawiny"/>
    <s v="dz. 265/96"/>
    <s v="Działdowo"/>
    <s v="13-200"/>
    <s v="Działdowo"/>
    <s v="-"/>
    <x v="56"/>
    <s v="93857810"/>
    <s v="Energa Operator S.A."/>
    <s v="Elektra S.A."/>
    <x v="2"/>
    <n v="13"/>
    <n v="1.4259999999999999"/>
    <n v="1.4259999999999999"/>
    <n v="0"/>
    <n v="1.4259999999999999"/>
    <n v="1.4259999999999999"/>
    <n v="0"/>
    <s v="01.07.2020 r."/>
    <s v="kolejna"/>
    <s v="Gmina-Miasto Działdowo"/>
    <s v="Gmina-Miasto Działdowo"/>
  </r>
  <r>
    <s v="59."/>
    <s v="Gmina-Miasto Działdowo"/>
    <s v="Rydygiera"/>
    <s v="dz. 265/101"/>
    <s v="Działdowo"/>
    <s v="13-200"/>
    <s v="Działdowo"/>
    <s v="-"/>
    <x v="57"/>
    <s v="70051580"/>
    <s v="Energa Operator S.A."/>
    <s v="Elektra S.A."/>
    <x v="2"/>
    <n v="12"/>
    <n v="1.476"/>
    <n v="1.476"/>
    <n v="0"/>
    <n v="1.476"/>
    <n v="1.476"/>
    <n v="0"/>
    <s v="01.07.2020 r."/>
    <s v="kolejna"/>
    <s v="Gmina-Miasto Działdowo"/>
    <s v="Gmina-Miasto Działdowo"/>
  </r>
  <r>
    <s v="60."/>
    <s v="Gmina-Miasto Działdowo"/>
    <s v="Władysława Sikorskiego"/>
    <s v="2095"/>
    <s v="Działdowo"/>
    <s v="13-200"/>
    <s v="Działdowo"/>
    <s v="-"/>
    <x v="58"/>
    <s v="80644946"/>
    <s v="Energa Operator S.A."/>
    <s v="Elektra S.A."/>
    <x v="0"/>
    <n v="7.5"/>
    <n v="0.64600000000000002"/>
    <n v="0.106"/>
    <n v="0.54"/>
    <n v="0.64600000000000002"/>
    <n v="0.106"/>
    <n v="0.54"/>
    <s v="01.07.2020 r."/>
    <s v="kolejna"/>
    <s v="Gmina-Miasto Działdowo"/>
    <s v="Gmina-Miasto Działdowo"/>
  </r>
  <r>
    <s v="61."/>
    <s v="Gmina-Miasto Działdowo"/>
    <s v="Władysława Jagiełły"/>
    <s v="997"/>
    <s v="Działdowo"/>
    <s v="13-200"/>
    <s v="Działdowo"/>
    <s v="-"/>
    <x v="59"/>
    <s v="21326014"/>
    <s v="Energa Operator S.A."/>
    <s v="Elektra S.A."/>
    <x v="0"/>
    <n v="12.5"/>
    <n v="4.7859999999999996"/>
    <n v="0.40400000000000003"/>
    <n v="4.3819999999999997"/>
    <n v="4.7859999999999996"/>
    <n v="0.40400000000000003"/>
    <n v="4.3819999999999997"/>
    <s v="01.07.2020 r."/>
    <s v="kolejna"/>
    <s v="Gmina-Miasto Działdowo"/>
    <s v="Gmina-Miasto Działdowo"/>
  </r>
  <r>
    <s v="62."/>
    <s v="Gmina-Miasto Działdowo"/>
    <s v="Lipowa"/>
    <s v="2792"/>
    <s v="Działdowo"/>
    <s v="13-200"/>
    <s v="Działdowo"/>
    <s v="-"/>
    <x v="60"/>
    <s v="91022250"/>
    <s v="Energa Operator S.A."/>
    <s v="Elektra S.A."/>
    <x v="0"/>
    <n v="12.5"/>
    <n v="6.0000000000000001E-3"/>
    <n v="6.0000000000000001E-3"/>
    <n v="0"/>
    <n v="6.0000000000000001E-3"/>
    <n v="6.0000000000000001E-3"/>
    <n v="0"/>
    <s v="01.07.2020 r."/>
    <s v="kolejna"/>
    <s v="Gmina-Miasto Działdowo"/>
    <s v="Gmina-Miasto Działdowo"/>
  </r>
  <r>
    <s v="63."/>
    <s v="Gmina-Miasto Działdowo"/>
    <s v="Mrongowiusza"/>
    <s v="2577"/>
    <s v="Działdowo"/>
    <s v="13-200"/>
    <s v="Działdowo"/>
    <s v="-"/>
    <x v="61"/>
    <s v="93854763"/>
    <s v="Energa Operator S.A."/>
    <s v="Elektra S.A."/>
    <x v="0"/>
    <n v="12.5"/>
    <n v="6.5100000000000007"/>
    <n v="6.4"/>
    <n v="0.11"/>
    <n v="6.5100000000000007"/>
    <n v="6.4"/>
    <n v="0.11"/>
    <s v="01.07.2020 r."/>
    <s v="kolejna"/>
    <s v="Gmina-Miasto Działdowo"/>
    <s v="Gmina-Miasto Działdowo"/>
  </r>
  <r>
    <s v="64."/>
    <s v="Gmina-Miasto Działdowo"/>
    <s v="Żytnia"/>
    <s v="3256"/>
    <s v="Działdowo"/>
    <s v="13-200"/>
    <s v="Działdowo"/>
    <s v="-"/>
    <x v="62"/>
    <s v="93855601"/>
    <s v="Energa Operator S.A."/>
    <s v="Elektra S.A."/>
    <x v="0"/>
    <n v="12.5"/>
    <n v="21.369999999999997"/>
    <n v="5.75"/>
    <n v="15.62"/>
    <n v="21.369999999999997"/>
    <n v="5.75"/>
    <n v="15.62"/>
    <s v="01.07.2020 r."/>
    <s v="kolejna"/>
    <s v="Gmina-Miasto Działdowo"/>
    <s v="Gmina-Miasto Działdowo"/>
  </r>
  <r>
    <s v="65."/>
    <s v="Gmina Działdowo"/>
    <s v="-"/>
    <s v="-"/>
    <s v="Jankowice"/>
    <s v="13-214"/>
    <s v="Działdowo"/>
    <s v="-"/>
    <x v="63"/>
    <s v="30220839"/>
    <s v="Energa Operator S.A."/>
    <s v="Elektra S.A."/>
    <x v="2"/>
    <n v="2"/>
    <n v="3.8010000000000002"/>
    <n v="1.329"/>
    <n v="2.472"/>
    <n v="3.8010000000000002"/>
    <n v="1.329"/>
    <n v="2.472"/>
    <s v="01.07.2020 r."/>
    <s v="kolejna"/>
    <s v="Gmina Działdowo"/>
    <s v="Gmina Działdowo"/>
  </r>
  <r>
    <s v="66."/>
    <s v="Gmina Działdowo"/>
    <s v="-"/>
    <s v=" - "/>
    <s v="Gąsiorowo"/>
    <s v="13-200"/>
    <s v="Działdowo"/>
    <s v="-"/>
    <x v="64"/>
    <s v="60051507"/>
    <s v="Energa Operator S.A."/>
    <s v="Elektra S.A."/>
    <x v="2"/>
    <n v="2"/>
    <n v="1.897"/>
    <n v="0.76"/>
    <n v="1.137"/>
    <n v="1.897"/>
    <n v="0.76"/>
    <n v="1.137"/>
    <s v="01.07.2020 r."/>
    <s v="kolejna"/>
    <s v="Gmina Działdowo"/>
    <s v="Gmina Działdowo"/>
  </r>
  <r>
    <s v="67."/>
    <s v="Gmina Działdowo"/>
    <s v="-"/>
    <s v="-"/>
    <s v="Uzdowo"/>
    <s v="13-214"/>
    <s v="Działdowo"/>
    <s v="-"/>
    <x v="65"/>
    <s v="95584842"/>
    <s v="Energa Operator S.A."/>
    <s v="Elektra S.A."/>
    <x v="2"/>
    <n v="2"/>
    <n v="2.9359999999999999"/>
    <n v="1.026"/>
    <n v="1.91"/>
    <n v="2.9359999999999999"/>
    <n v="1.026"/>
    <n v="1.91"/>
    <s v="01.07.2020 r."/>
    <s v="kolejna"/>
    <s v="Gmina Działdowo"/>
    <s v="Gmina Działdowo"/>
  </r>
  <r>
    <s v="68."/>
    <s v="Gmina Działdowo"/>
    <s v="-"/>
    <s v="-"/>
    <s v="Uzdowo"/>
    <s v="13-214"/>
    <s v="Działdowo"/>
    <s v="-"/>
    <x v="66"/>
    <s v="60037586"/>
    <s v="Energa Operator S.A."/>
    <s v="Elektra S.A."/>
    <x v="2"/>
    <n v="2"/>
    <n v="3.758"/>
    <n v="1.3169999999999999"/>
    <n v="2.4409999999999998"/>
    <n v="3.758"/>
    <n v="1.3169999999999999"/>
    <n v="2.4409999999999998"/>
    <s v="01.07.2020 r."/>
    <s v="kolejna"/>
    <s v="Gmina Działdowo"/>
    <s v="Gmina Działdowo"/>
  </r>
  <r>
    <s v="69."/>
    <s v="Gmina Działdowo"/>
    <s v="-"/>
    <s v="-"/>
    <s v="Filice"/>
    <s v="13-200"/>
    <s v="Działdowo"/>
    <s v="-"/>
    <x v="67"/>
    <s v="94728871"/>
    <s v="Energa Operator S.A."/>
    <s v="Elektra S.A."/>
    <x v="2"/>
    <n v="12"/>
    <n v="2.7879999999999998"/>
    <n v="0.97699999999999998"/>
    <n v="1.8109999999999999"/>
    <n v="2.7879999999999998"/>
    <n v="0.97699999999999998"/>
    <n v="1.8109999999999999"/>
    <s v="01.07.2020 r."/>
    <s v="kolejna"/>
    <s v="Gmina Działdowo"/>
    <s v="Gmina Działdowo"/>
  </r>
  <r>
    <s v="70."/>
    <s v="Gmina Działdowo"/>
    <s v="-"/>
    <s v="-"/>
    <s v="Krasnołąka"/>
    <s v="13-200"/>
    <s v="Działdowo"/>
    <s v="-"/>
    <x v="68"/>
    <s v="95529362"/>
    <s v="Energa Operator S.A."/>
    <s v="Elektra S.A."/>
    <x v="2"/>
    <n v="4"/>
    <n v="0.28500000000000003"/>
    <n v="9.9000000000000005E-2"/>
    <n v="0.186"/>
    <n v="0.28500000000000003"/>
    <n v="9.9000000000000005E-2"/>
    <n v="0.186"/>
    <s v="01.07.2020 r."/>
    <s v="kolejna"/>
    <s v="Gmina Działdowo"/>
    <s v="Gmina Działdowo"/>
  </r>
  <r>
    <s v="71."/>
    <s v="Gmina Działdowo"/>
    <s v="-"/>
    <s v=" - "/>
    <s v="Ruszkowo"/>
    <s v="13-214"/>
    <s v="Działdowo"/>
    <s v="-"/>
    <x v="69"/>
    <s v="89278918"/>
    <s v="Energa Operator S.A."/>
    <s v="Elektra S.A."/>
    <x v="2"/>
    <n v="4"/>
    <n v="2.04"/>
    <n v="0.81599999999999995"/>
    <n v="1.224"/>
    <n v="2.04"/>
    <n v="0.81599999999999995"/>
    <n v="1.224"/>
    <s v="01.07.2020 r."/>
    <s v="kolejna"/>
    <s v="Gmina Działdowo"/>
    <s v="Gmina Działdowo"/>
  </r>
  <r>
    <s v="72."/>
    <s v="Gmina Działdowo"/>
    <s v="-"/>
    <s v="-"/>
    <s v="Grzybiny"/>
    <s v="13-200"/>
    <s v="Działdowo"/>
    <s v="-"/>
    <x v="70"/>
    <s v="95584910"/>
    <s v="Energa Operator S.A."/>
    <s v="Elektra S.A."/>
    <x v="2"/>
    <n v="0.1"/>
    <n v="0.80400000000000005"/>
    <n v="0.32200000000000001"/>
    <n v="0.48199999999999998"/>
    <n v="0.80400000000000005"/>
    <n v="0.32200000000000001"/>
    <n v="0.48199999999999998"/>
    <s v="01.07.2020 r."/>
    <s v="kolejna"/>
    <s v="Gmina Działdowo"/>
    <s v="Gmina Działdowo"/>
  </r>
  <r>
    <s v="73."/>
    <s v="Gmina Działdowo"/>
    <s v="-"/>
    <s v="-"/>
    <s v="Ruszkowo"/>
    <s v="13-214"/>
    <s v="Działdowo"/>
    <s v="-"/>
    <x v="71"/>
    <s v="95584909"/>
    <s v="Energa Operator S.A."/>
    <s v="Elektra S.A."/>
    <x v="2"/>
    <n v="2"/>
    <n v="2.1819999999999999"/>
    <n v="0.872"/>
    <n v="1.31"/>
    <n v="2.1819999999999999"/>
    <n v="0.872"/>
    <n v="1.31"/>
    <s v="01.07.2020 r."/>
    <s v="kolejna"/>
    <s v="Gmina Działdowo"/>
    <s v="Gmina Działdowo"/>
  </r>
  <r>
    <s v="74."/>
    <s v="Gmina Działdowo"/>
    <s v="-"/>
    <n v="0"/>
    <s v="Pierławka"/>
    <s v="13-200"/>
    <s v="Działdowo"/>
    <s v="-"/>
    <x v="72"/>
    <s v="72370099"/>
    <s v="Energa Operator S.A."/>
    <s v="Elektra S.A."/>
    <x v="2"/>
    <n v="12"/>
    <n v="3.573"/>
    <n v="1.2490000000000001"/>
    <n v="2.3239999999999998"/>
    <n v="3.573"/>
    <n v="1.2490000000000001"/>
    <n v="2.3239999999999998"/>
    <s v="01.07.2020 r."/>
    <s v="kolejna"/>
    <s v="Gmina Działdowo"/>
    <s v="Gmina Działdowo"/>
  </r>
  <r>
    <s v="75."/>
    <s v="Gmina Działdowo"/>
    <s v="-"/>
    <s v="-"/>
    <s v="Kurki"/>
    <s v="13-200"/>
    <s v="Działdowo"/>
    <s v="-"/>
    <x v="73"/>
    <s v="60040575"/>
    <s v="Energa Operator S.A."/>
    <s v="Elektra S.A."/>
    <x v="2"/>
    <n v="2"/>
    <n v="1.5580000000000001"/>
    <n v="0.54400000000000004"/>
    <n v="1.014"/>
    <n v="1.5580000000000001"/>
    <n v="0.54400000000000004"/>
    <n v="1.014"/>
    <s v="01.07.2020 r."/>
    <s v="kolejna"/>
    <s v="Gmina Działdowo"/>
    <s v="Gmina Działdowo"/>
  </r>
  <r>
    <s v="76."/>
    <s v="Gmina Działdowo"/>
    <s v="-"/>
    <s v="-"/>
    <s v="Kisiny"/>
    <s v="13-200"/>
    <s v="Działdowo"/>
    <s v="-"/>
    <x v="74"/>
    <s v="83788856"/>
    <s v="Energa Operator S.A."/>
    <s v="Elektra S.A."/>
    <x v="2"/>
    <n v="4"/>
    <n v="4.7650000000000006"/>
    <n v="1.669"/>
    <n v="3.0960000000000001"/>
    <n v="4.7650000000000006"/>
    <n v="1.669"/>
    <n v="3.0960000000000001"/>
    <s v="01.07.2020 r."/>
    <s v="kolejna"/>
    <s v="Gmina Działdowo"/>
    <s v="Gmina Działdowo"/>
  </r>
  <r>
    <s v="77."/>
    <s v="Gmina Działdowo"/>
    <s v="-"/>
    <s v="730/s"/>
    <s v="Kramarzewo"/>
    <s v="13-214"/>
    <s v="Działdowo"/>
    <s v="-"/>
    <x v="75"/>
    <s v="95721827"/>
    <s v="Energa Operator S.A."/>
    <s v="Elektra S.A."/>
    <x v="2"/>
    <n v="5"/>
    <n v="1.3049999999999999"/>
    <n v="0.45800000000000002"/>
    <n v="0.84699999999999998"/>
    <n v="1.3049999999999999"/>
    <n v="0.45800000000000002"/>
    <n v="0.84699999999999998"/>
    <s v="01.07.2020 r."/>
    <s v="kolejna"/>
    <s v="Gmina Działdowo"/>
    <s v="Gmina Działdowo"/>
  </r>
  <r>
    <s v="78."/>
    <s v="Gmina Działdowo"/>
    <s v="-"/>
    <s v="758/s"/>
    <s v="Kramarzewo"/>
    <s v="13-214"/>
    <s v="Działdowo"/>
    <s v="-"/>
    <x v="76"/>
    <s v="95721824"/>
    <s v="Energa Operator S.A."/>
    <s v="Elektra S.A."/>
    <x v="2"/>
    <n v="5"/>
    <n v="0.40800000000000003"/>
    <n v="0.14199999999999999"/>
    <n v="0.26600000000000001"/>
    <n v="0.40800000000000003"/>
    <n v="0.14199999999999999"/>
    <n v="0.26600000000000001"/>
    <s v="01.07.2020 r."/>
    <s v="kolejna"/>
    <s v="Gmina Działdowo"/>
    <s v="Gmina Działdowo"/>
  </r>
  <r>
    <s v="79."/>
    <s v="Gmina Działdowo"/>
    <s v="-"/>
    <s v="729/s"/>
    <s v="Sękowo"/>
    <s v="13-200"/>
    <s v="Działdowo"/>
    <s v="-"/>
    <x v="77"/>
    <s v="90522313"/>
    <s v="Energa Operator S.A."/>
    <s v="Elektra S.A."/>
    <x v="2"/>
    <n v="12"/>
    <n v="0.8839999999999999"/>
    <n v="0.309"/>
    <n v="0.57499999999999996"/>
    <n v="0.8839999999999999"/>
    <n v="0.309"/>
    <n v="0.57499999999999996"/>
    <s v="01.07.2020 r."/>
    <s v="kolejna"/>
    <s v="Gmina Działdowo"/>
    <s v="Gmina Działdowo"/>
  </r>
  <r>
    <s v="80."/>
    <s v="Gmina Działdowo"/>
    <s v="-"/>
    <s v="721/s"/>
    <s v="Komorniki"/>
    <s v="13-200"/>
    <s v="Działdowo"/>
    <s v="-"/>
    <x v="78"/>
    <s v="95721823"/>
    <s v="Energa Operator S.A."/>
    <s v="Elektra S.A."/>
    <x v="2"/>
    <n v="5"/>
    <n v="0.98899999999999999"/>
    <n v="0.34599999999999997"/>
    <n v="0.64300000000000002"/>
    <n v="0.98899999999999999"/>
    <n v="0.34599999999999997"/>
    <n v="0.64300000000000002"/>
    <s v="01.07.2020 r."/>
    <s v="kolejna"/>
    <s v="Gmina Działdowo"/>
    <s v="Gmina Działdowo"/>
  </r>
  <r>
    <s v="81."/>
    <s v="Gmina Działdowo"/>
    <s v="-"/>
    <s v="770/s"/>
    <s v="Sławkowo"/>
    <s v="13-214"/>
    <s v="Działdowo"/>
    <s v="-"/>
    <x v="79"/>
    <s v="95721822"/>
    <s v="Energa Operator S.A."/>
    <s v="Elektra S.A."/>
    <x v="2"/>
    <n v="5"/>
    <n v="1.4649999999999999"/>
    <n v="0.51300000000000001"/>
    <n v="0.95199999999999996"/>
    <n v="1.4649999999999999"/>
    <n v="0.51300000000000001"/>
    <n v="0.95199999999999996"/>
    <s v="01.07.2020 r."/>
    <s v="kolejna"/>
    <s v="Gmina Działdowo"/>
    <s v="Gmina Działdowo"/>
  </r>
  <r>
    <s v="82."/>
    <s v="Gmina Działdowo"/>
    <s v="-"/>
    <s v="763/s"/>
    <s v="Ruszkowo"/>
    <s v="13-214"/>
    <s v="Działdowo"/>
    <s v="-"/>
    <x v="80"/>
    <s v="60090641"/>
    <s v="Energa Operator S.A."/>
    <s v="Elektra S.A."/>
    <x v="2"/>
    <n v="5"/>
    <n v="0.79100000000000004"/>
    <n v="0.27800000000000002"/>
    <n v="0.51300000000000001"/>
    <n v="0.79100000000000004"/>
    <n v="0.27800000000000002"/>
    <n v="0.51300000000000001"/>
    <s v="01.07.2020 r."/>
    <s v="kolejna"/>
    <s v="Gmina Działdowo"/>
    <s v="Gmina Działdowo"/>
  </r>
  <r>
    <s v="83."/>
    <s v="Gmina Działdowo"/>
    <s v="-"/>
    <s v="1491/s"/>
    <s v="Sławkowo"/>
    <s v="13-214"/>
    <s v="Działdowo"/>
    <s v="-"/>
    <x v="81"/>
    <s v="60050764"/>
    <s v="Energa Operator S.A."/>
    <s v="Elektra S.A."/>
    <x v="2"/>
    <n v="5"/>
    <n v="1.4649999999999999"/>
    <n v="0.51300000000000001"/>
    <n v="0.95199999999999996"/>
    <n v="1.4649999999999999"/>
    <n v="0.51300000000000001"/>
    <n v="0.95199999999999996"/>
    <s v="01.07.2020 r."/>
    <s v="kolejna"/>
    <s v="Gmina Działdowo"/>
    <s v="Gmina Działdowo"/>
  </r>
  <r>
    <s v="84."/>
    <s v="Gmina Działdowo"/>
    <s v="-"/>
    <s v="1391/s"/>
    <s v="Kramarzewo"/>
    <s v="13-200"/>
    <s v="Działdowo"/>
    <s v="-"/>
    <x v="82"/>
    <s v="95721831"/>
    <s v="Energa Operator S.A."/>
    <s v="Elektra S.A."/>
    <x v="2"/>
    <n v="5"/>
    <n v="0.61899999999999999"/>
    <n v="0.217"/>
    <n v="0.40200000000000002"/>
    <n v="0.61899999999999999"/>
    <n v="0.217"/>
    <n v="0.40200000000000002"/>
    <s v="01.07.2020 r."/>
    <s v="kolejna"/>
    <s v="Gmina Działdowo"/>
    <s v="Gmina Działdowo"/>
  </r>
  <r>
    <s v="85."/>
    <s v="Gmina Działdowo"/>
    <s v="-"/>
    <s v="750/s"/>
    <s v="Grzybiny"/>
    <s v="13-214"/>
    <s v="Działdowo"/>
    <s v="-"/>
    <x v="83"/>
    <s v="72073484"/>
    <s v="Energa Operator S.A."/>
    <s v="Elektra S.A."/>
    <x v="2"/>
    <n v="12"/>
    <n v="3.177"/>
    <n v="1.113"/>
    <n v="2.0640000000000001"/>
    <n v="3.177"/>
    <n v="1.113"/>
    <n v="2.0640000000000001"/>
    <s v="01.07.2020 r."/>
    <s v="kolejna"/>
    <s v="Gmina Działdowo"/>
    <s v="Gmina Działdowo"/>
  </r>
  <r>
    <s v="86."/>
    <s v="Gmina Działdowo"/>
    <s v="-"/>
    <s v="1759/s"/>
    <s v="Księży Dwór"/>
    <s v="13-200"/>
    <s v="Działdowo"/>
    <s v="-"/>
    <x v="84"/>
    <s v="95721835"/>
    <s v="Energa Operator S.A."/>
    <s v="Elektra S.A."/>
    <x v="2"/>
    <n v="5"/>
    <n v="0.52500000000000002"/>
    <n v="0.21"/>
    <n v="0.315"/>
    <n v="0.52500000000000002"/>
    <n v="0.21"/>
    <n v="0.315"/>
    <s v="01.07.2020 r."/>
    <s v="kolejna"/>
    <s v="Gmina Działdowo"/>
    <s v="Gmina Działdowo"/>
  </r>
  <r>
    <s v="87."/>
    <s v="Gmina Działdowo"/>
    <s v="-"/>
    <s v="663/s"/>
    <s v="Prusinowo"/>
    <s v="13-200"/>
    <s v="Działdowo"/>
    <s v="-"/>
    <x v="85"/>
    <s v="60051480"/>
    <s v="Energa Operator S.A."/>
    <s v="Elektra S.A."/>
    <x v="2"/>
    <n v="7"/>
    <n v="1.0270000000000001"/>
    <n v="0.35899999999999999"/>
    <n v="0.66800000000000004"/>
    <n v="1.0270000000000001"/>
    <n v="0.35899999999999999"/>
    <n v="0.66800000000000004"/>
    <s v="01.07.2020 r."/>
    <s v="kolejna"/>
    <s v="Gmina Działdowo"/>
    <s v="Gmina Działdowo"/>
  </r>
  <r>
    <s v="88."/>
    <s v="Gmina Działdowo"/>
    <s v="-"/>
    <s v="706/s"/>
    <s v="Gnojenko"/>
    <s v="13-200"/>
    <s v="Działdowo"/>
    <s v="-"/>
    <x v="86"/>
    <s v="95584844"/>
    <s v="Energa Operator S.A."/>
    <s v="Elektra S.A."/>
    <x v="2"/>
    <n v="7"/>
    <n v="0.46399999999999997"/>
    <n v="0.161"/>
    <n v="0.30299999999999999"/>
    <n v="0.46399999999999997"/>
    <n v="0.161"/>
    <n v="0.30299999999999999"/>
    <s v="01.07.2020 r."/>
    <s v="kolejna"/>
    <s v="Gmina Działdowo"/>
    <s v="Gmina Działdowo"/>
  </r>
  <r>
    <s v="89."/>
    <s v="Gmina Działdowo"/>
    <s v="-"/>
    <n v="704"/>
    <s v="Gnojno"/>
    <s v="13-200"/>
    <s v="Działdowo"/>
    <s v="-"/>
    <x v="87"/>
    <s v="72071970"/>
    <s v="Energa Operator S.A."/>
    <s v="Elektra S.A."/>
    <x v="2"/>
    <n v="12"/>
    <n v="4.0110000000000001"/>
    <n v="1.403"/>
    <n v="2.6080000000000001"/>
    <n v="4.0110000000000001"/>
    <n v="1.403"/>
    <n v="2.6080000000000001"/>
    <s v="01.07.2020 r."/>
    <s v="kolejna"/>
    <s v="Gmina Działdowo"/>
    <s v="Gmina Działdowo"/>
  </r>
  <r>
    <s v="90."/>
    <s v="Gmina Działdowo"/>
    <s v="-"/>
    <s v="703/s"/>
    <s v="Petrykozy"/>
    <s v="13-200"/>
    <s v="Działdowo"/>
    <s v="-"/>
    <x v="88"/>
    <s v="94935828"/>
    <s v="Energa Operator S.A."/>
    <s v="Elektra S.A."/>
    <x v="2"/>
    <n v="12"/>
    <n v="3.492"/>
    <n v="1.224"/>
    <n v="2.2679999999999998"/>
    <n v="3.492"/>
    <n v="1.224"/>
    <n v="2.2679999999999998"/>
    <s v="01.07.2020 r."/>
    <s v="kolejna"/>
    <s v="Gmina Działdowo"/>
    <s v="Gmina Działdowo"/>
  </r>
  <r>
    <s v="91."/>
    <s v="Gmina Działdowo"/>
    <s v="-"/>
    <n v="1547"/>
    <s v="Kurki"/>
    <s v="13-200"/>
    <s v="Działdowo"/>
    <s v="-"/>
    <x v="89"/>
    <s v="60092619"/>
    <s v="Energa Operator S.A."/>
    <s v="Elektra S.A."/>
    <x v="2"/>
    <n v="5"/>
    <n v="1.675"/>
    <n v="0.58699999999999997"/>
    <n v="1.0880000000000001"/>
    <n v="1.675"/>
    <n v="0.58699999999999997"/>
    <n v="1.0880000000000001"/>
    <s v="01.07.2020 r."/>
    <s v="kolejna"/>
    <s v="Gmina Działdowo"/>
    <s v="Gmina Działdowo"/>
  </r>
  <r>
    <s v="92."/>
    <s v="Gmina Działdowo"/>
    <s v="-"/>
    <s v="726/s"/>
    <s v="Klęczkowo"/>
    <s v="13-200"/>
    <s v="Działdowo"/>
    <s v="-"/>
    <x v="90"/>
    <s v="95584841"/>
    <s v="Energa Operator S.A."/>
    <s v="Elektra S.A."/>
    <x v="2"/>
    <n v="7"/>
    <n v="1.1440000000000001"/>
    <n v="0.40200000000000002"/>
    <n v="0.74199999999999999"/>
    <n v="1.1440000000000001"/>
    <n v="0.40200000000000002"/>
    <n v="0.74199999999999999"/>
    <s v="01.07.2020 r."/>
    <s v="kolejna"/>
    <s v="Gmina Działdowo"/>
    <s v="Gmina Działdowo"/>
  </r>
  <r>
    <s v="93."/>
    <s v="Gmina Działdowo"/>
    <s v="-"/>
    <s v="731/s"/>
    <s v="Krasnołąka"/>
    <s v="13-200"/>
    <s v="Działdowo"/>
    <s v="-"/>
    <x v="91"/>
    <s v="72071375"/>
    <s v="Energa Operator S.A."/>
    <s v="Elektra S.A."/>
    <x v="2"/>
    <n v="12"/>
    <n v="2.8"/>
    <n v="1.119"/>
    <n v="1.681"/>
    <n v="2.8"/>
    <n v="1.119"/>
    <n v="1.681"/>
    <s v="01.07.2020 r."/>
    <s v="kolejna"/>
    <s v="Gmina Działdowo"/>
    <s v="Gmina Działdowo"/>
  </r>
  <r>
    <s v="94."/>
    <s v="Gmina Działdowo"/>
    <s v="-"/>
    <s v="1306/s"/>
    <s v="Turza Wielka"/>
    <s v="13-214"/>
    <s v="Działdowo"/>
    <s v="-"/>
    <x v="92"/>
    <s v="91589085"/>
    <s v="Energa Operator S.A."/>
    <s v="Elektra S.A."/>
    <x v="2"/>
    <n v="12"/>
    <n v="2.855"/>
    <n v="1.0009999999999999"/>
    <n v="1.8540000000000001"/>
    <n v="2.855"/>
    <n v="1.0009999999999999"/>
    <n v="1.8540000000000001"/>
    <s v="01.07.2020 r."/>
    <s v="kolejna"/>
    <s v="Gmina Działdowo"/>
    <s v="Gmina Działdowo"/>
  </r>
  <r>
    <s v="95."/>
    <s v="Gmina Działdowo"/>
    <s v="-"/>
    <s v="1307/s"/>
    <s v="Turza Wielka"/>
    <s v="13-200"/>
    <s v="Działdowo"/>
    <s v="-"/>
    <x v="93"/>
    <n v="14147790"/>
    <s v="Energa Operator S.A."/>
    <s v="Elektra S.A."/>
    <x v="2"/>
    <n v="12"/>
    <n v="2.46"/>
    <n v="0.98299999999999998"/>
    <n v="1.4770000000000001"/>
    <n v="2.46"/>
    <n v="0.98299999999999998"/>
    <n v="1.4770000000000001"/>
    <s v="01.07.2020 r."/>
    <s v="kolejna"/>
    <s v="Gmina Działdowo"/>
    <s v="Gmina Działdowo"/>
  </r>
  <r>
    <s v="96."/>
    <s v="Gmina Działdowo"/>
    <s v="-"/>
    <s v="670/s"/>
    <s v="Księży Dwór"/>
    <s v="13-200"/>
    <s v="Działdowo"/>
    <s v="-"/>
    <x v="94"/>
    <s v="95721833"/>
    <s v="Energa Operator S.A."/>
    <s v="Elektra S.A."/>
    <x v="2"/>
    <n v="5"/>
    <n v="1.0629999999999999"/>
    <n v="0.371"/>
    <n v="0.69199999999999995"/>
    <n v="1.0629999999999999"/>
    <n v="0.371"/>
    <n v="0.69199999999999995"/>
    <s v="01.07.2020 r."/>
    <s v="kolejna"/>
    <s v="Gmina Działdowo"/>
    <s v="Gmina Działdowo"/>
  </r>
  <r>
    <s v="97."/>
    <s v="Gmina Działdowo"/>
    <s v="-"/>
    <s v="1362/s"/>
    <s v="Księży Dwór"/>
    <s v="13-200"/>
    <s v="Działdowo"/>
    <s v="-"/>
    <x v="95"/>
    <s v="95721811"/>
    <s v="Energa Operator S.A."/>
    <s v="Elektra S.A."/>
    <x v="2"/>
    <n v="5"/>
    <n v="1.0390000000000001"/>
    <n v="0.36499999999999999"/>
    <n v="0.67400000000000004"/>
    <n v="1.0390000000000001"/>
    <n v="0.36499999999999999"/>
    <n v="0.67400000000000004"/>
    <s v="01.07.2020 r."/>
    <s v="kolejna"/>
    <s v="Gmina Działdowo"/>
    <s v="Gmina Działdowo"/>
  </r>
  <r>
    <s v="98."/>
    <s v="Gmina Działdowo"/>
    <s v="-"/>
    <s v="673/s"/>
    <s v="Księży Dwór"/>
    <s v="13-200"/>
    <s v="Działdowo"/>
    <s v="-"/>
    <x v="96"/>
    <s v="95721814"/>
    <s v="Energa Operator S.A."/>
    <s v="Elektra S.A."/>
    <x v="2"/>
    <n v="5"/>
    <n v="0.99"/>
    <n v="0.39600000000000002"/>
    <n v="0.59399999999999997"/>
    <n v="0.99"/>
    <n v="0.39600000000000002"/>
    <n v="0.59399999999999997"/>
    <s v="01.07.2020 r."/>
    <s v="kolejna"/>
    <s v="Gmina Działdowo"/>
    <s v="Gmina Działdowo"/>
  </r>
  <r>
    <s v="99."/>
    <s v="Gmina Działdowo"/>
    <s v="-"/>
    <s v="1363/s"/>
    <s v="Księży Dwór"/>
    <s v="13-200"/>
    <s v="Działdowo"/>
    <s v="-"/>
    <x v="97"/>
    <s v="95598619"/>
    <s v="Energa Operator S.A."/>
    <s v="Elektra S.A."/>
    <x v="2"/>
    <n v="7"/>
    <n v="1.6819999999999999"/>
    <n v="0.67400000000000004"/>
    <n v="1.008"/>
    <n v="1.6819999999999999"/>
    <n v="0.67400000000000004"/>
    <n v="1.008"/>
    <s v="01.07.2020 r."/>
    <s v="kolejna"/>
    <s v="Gmina Działdowo"/>
    <s v="Gmina Działdowo"/>
  </r>
  <r>
    <s v="100."/>
    <s v="Gmina Działdowo"/>
    <s v="-"/>
    <s v="728/s"/>
    <s v="Pożary"/>
    <s v="13-214"/>
    <s v="Działdowo"/>
    <s v="-"/>
    <x v="98"/>
    <s v="83681973"/>
    <s v="Energa Operator S.A."/>
    <s v="Elektra S.A."/>
    <x v="2"/>
    <n v="5"/>
    <n v="0.995"/>
    <n v="0.34599999999999997"/>
    <n v="0.64900000000000002"/>
    <n v="0.995"/>
    <n v="0.34599999999999997"/>
    <n v="0.64900000000000002"/>
    <s v="01.07.2020 r."/>
    <s v="kolejna"/>
    <s v="Gmina Działdowo"/>
    <s v="Gmina Działdowo"/>
  </r>
  <r>
    <s v="101."/>
    <s v="Gmina Działdowo"/>
    <s v="-"/>
    <s v="695/s"/>
    <s v="Malinowo"/>
    <s v="13-200"/>
    <s v="Działdowo"/>
    <s v="-"/>
    <x v="99"/>
    <s v="95832835"/>
    <s v="Energa Operator S.A."/>
    <s v="Elektra S.A."/>
    <x v="2"/>
    <n v="5"/>
    <n v="1.323"/>
    <n v="0.46400000000000002"/>
    <n v="0.85899999999999999"/>
    <n v="1.323"/>
    <n v="0.46400000000000002"/>
    <n v="0.85899999999999999"/>
    <s v="01.07.2020 r."/>
    <s v="kolejna"/>
    <s v="Gmina Działdowo"/>
    <s v="Gmina Działdowo"/>
  </r>
  <r>
    <s v="102."/>
    <s v="Gmina Działdowo"/>
    <s v="-"/>
    <s v="757/s"/>
    <s v="Turza Wielka"/>
    <s v="13-214"/>
    <s v="Działdowo"/>
    <s v="-"/>
    <x v="100"/>
    <s v="95529356"/>
    <s v="Energa Operator S.A."/>
    <s v="Elektra S.A."/>
    <x v="2"/>
    <n v="5"/>
    <n v="0.76100000000000001"/>
    <n v="0.30299999999999999"/>
    <n v="0.45800000000000002"/>
    <n v="0.76100000000000001"/>
    <n v="0.30299999999999999"/>
    <n v="0.45800000000000002"/>
    <s v="01.07.2020 r."/>
    <s v="kolejna"/>
    <s v="Gmina Działdowo"/>
    <s v="Gmina Działdowo"/>
  </r>
  <r>
    <s v="103."/>
    <s v="Gmina Działdowo"/>
    <s v="-"/>
    <s v="0"/>
    <s v="Burkat"/>
    <s v="13-200"/>
    <s v="Działdowo"/>
    <s v="-"/>
    <x v="101"/>
    <s v="95831022"/>
    <s v="Energa Operator S.A."/>
    <s v="Elektra S.A."/>
    <x v="2"/>
    <n v="1"/>
    <n v="0.47599999999999998"/>
    <n v="0.16700000000000001"/>
    <n v="0.309"/>
    <n v="0.47599999999999998"/>
    <n v="0.16700000000000001"/>
    <n v="0.309"/>
    <s v="01.07.2020 r."/>
    <s v="kolejna"/>
    <s v="Gmina Działdowo"/>
    <s v="Gmina Działdowo"/>
  </r>
  <r>
    <s v="104."/>
    <s v="Gmina Działdowo"/>
    <s v="-"/>
    <s v="751/s"/>
    <s v="Uzdowo"/>
    <s v="13-214"/>
    <s v="Działdowo"/>
    <s v="-"/>
    <x v="102"/>
    <s v="95584849"/>
    <s v="Energa Operator S.A."/>
    <s v="Elektra S.A."/>
    <x v="2"/>
    <n v="6"/>
    <n v="1.9289999999999998"/>
    <n v="0.67400000000000004"/>
    <n v="1.2549999999999999"/>
    <n v="1.9289999999999998"/>
    <n v="0.67400000000000004"/>
    <n v="1.2549999999999999"/>
    <s v="01.07.2020 r."/>
    <s v="kolejna"/>
    <s v="Gmina Działdowo"/>
    <s v="Gmina Działdowo"/>
  </r>
  <r>
    <s v="105."/>
    <s v="Gmina Działdowo"/>
    <s v="-"/>
    <s v="853/s"/>
    <s v="Niestoja"/>
    <s v="13-200"/>
    <s v="Działdowo"/>
    <s v="-"/>
    <x v="103"/>
    <s v="94728872"/>
    <s v="Energa Operator S.A."/>
    <s v="Elektra S.A."/>
    <x v="2"/>
    <n v="12"/>
    <n v="1.7429999999999999"/>
    <n v="0.61199999999999999"/>
    <n v="1.131"/>
    <n v="1.7429999999999999"/>
    <n v="0.61199999999999999"/>
    <n v="1.131"/>
    <s v="01.07.2020 r."/>
    <s v="kolejna"/>
    <s v="Gmina Działdowo"/>
    <s v="Gmina Działdowo"/>
  </r>
  <r>
    <s v="106."/>
    <s v="Gmina Działdowo"/>
    <s v="-"/>
    <s v="734/s"/>
    <s v="Burkat"/>
    <s v="13-200"/>
    <s v="Działdowo"/>
    <s v="-"/>
    <x v="104"/>
    <s v="2136614"/>
    <s v="Energa Operator S.A."/>
    <s v="Elektra S.A."/>
    <x v="2"/>
    <n v="12"/>
    <n v="8.9559999999999995"/>
    <n v="3.1339999999999999"/>
    <n v="5.8220000000000001"/>
    <n v="8.9559999999999995"/>
    <n v="3.1339999999999999"/>
    <n v="5.8220000000000001"/>
    <s v="01.07.2020 r."/>
    <s v="kolejna"/>
    <s v="Gmina Działdowo"/>
    <s v="Gmina Działdowo"/>
  </r>
  <r>
    <s v="107."/>
    <s v="Gmina Działdowo"/>
    <s v="-"/>
    <s v="662/s"/>
    <s v="Wysoka"/>
    <s v="13-200"/>
    <s v="Działdowo"/>
    <s v="-"/>
    <x v="105"/>
    <s v="90522319"/>
    <s v="Energa Operator S.A."/>
    <s v="Elektra S.A."/>
    <x v="2"/>
    <n v="12"/>
    <n v="5.7040000000000006"/>
    <n v="1.996"/>
    <n v="3.7080000000000002"/>
    <n v="5.7040000000000006"/>
    <n v="1.996"/>
    <n v="3.7080000000000002"/>
    <s v="01.07.2020 r."/>
    <s v="kolejna"/>
    <s v="Gmina Działdowo"/>
    <s v="Gmina Działdowo"/>
  </r>
  <r>
    <s v="108."/>
    <s v="Gmina Działdowo"/>
    <s v="-"/>
    <s v="702/s"/>
    <s v="Rywociny"/>
    <s v="13-200"/>
    <s v="Działdowo"/>
    <s v="-"/>
    <x v="106"/>
    <s v="95721815"/>
    <s v="Energa Operator S.A."/>
    <s v="Elektra S.A."/>
    <x v="2"/>
    <n v="5"/>
    <n v="1.5209999999999999"/>
    <n v="0.53200000000000003"/>
    <n v="0.98899999999999999"/>
    <n v="1.5209999999999999"/>
    <n v="0.53200000000000003"/>
    <n v="0.98899999999999999"/>
    <s v="01.07.2020 r."/>
    <s v="kolejna"/>
    <s v="Gmina Działdowo"/>
    <s v="Gmina Działdowo"/>
  </r>
  <r>
    <s v="109."/>
    <s v="Gmina Działdowo"/>
    <s v="-"/>
    <s v="701/s"/>
    <s v="Zakrzewo"/>
    <s v="13-200"/>
    <s v="Działdowo"/>
    <s v="-"/>
    <x v="107"/>
    <s v="94935829"/>
    <s v="Energa Operator S.A."/>
    <s v="Elektra S.A."/>
    <x v="2"/>
    <n v="12"/>
    <n v="5.6680000000000001"/>
    <n v="1.984"/>
    <n v="3.6840000000000002"/>
    <n v="5.6680000000000001"/>
    <n v="1.984"/>
    <n v="3.6840000000000002"/>
    <s v="01.07.2020 r."/>
    <s v="kolejna"/>
    <s v="Gmina Działdowo"/>
    <s v="Gmina Działdowo"/>
  </r>
  <r>
    <s v="110."/>
    <s v="Gmina Działdowo"/>
    <s v="-"/>
    <s v="675/s"/>
    <s v="Księży Dwór"/>
    <s v="13-200"/>
    <s v="Działdowo"/>
    <s v="-"/>
    <x v="108"/>
    <s v="95721816"/>
    <s v="Energa Operator S.A."/>
    <s v="Elektra S.A."/>
    <x v="2"/>
    <n v="7"/>
    <n v="3.3069999999999995"/>
    <n v="1.1559999999999999"/>
    <n v="2.1509999999999998"/>
    <n v="3.3069999999999995"/>
    <n v="1.1559999999999999"/>
    <n v="2.1509999999999998"/>
    <s v="01.07.2020 r."/>
    <s v="kolejna"/>
    <s v="Gmina Działdowo"/>
    <s v="Gmina Działdowo"/>
  </r>
  <r>
    <s v="111."/>
    <s v="Gmina Działdowo"/>
    <s v="-"/>
    <s v="753/s"/>
    <s v="Myślęta"/>
    <s v="13-214"/>
    <s v="Działdowo"/>
    <s v="-"/>
    <x v="109"/>
    <s v="95584850"/>
    <s v="Energa Operator S.A."/>
    <s v="Elektra S.A."/>
    <x v="2"/>
    <n v="5"/>
    <n v="1.0329999999999999"/>
    <n v="0.35899999999999999"/>
    <n v="0.67400000000000004"/>
    <n v="1.0329999999999999"/>
    <n v="0.35899999999999999"/>
    <n v="0.67400000000000004"/>
    <s v="01.07.2020 r."/>
    <s v="kolejna"/>
    <s v="Gmina Działdowo"/>
    <s v="Gmina Działdowo"/>
  </r>
  <r>
    <s v="112."/>
    <s v="Gmina Działdowo"/>
    <s v="-"/>
    <s v="-"/>
    <s v="Kurki"/>
    <s v="13-200"/>
    <s v="Działdowo"/>
    <s v="-"/>
    <x v="110"/>
    <s v="00190747"/>
    <s v="Energa Operator S.A."/>
    <s v="Elektra S.A."/>
    <x v="2"/>
    <n v="3"/>
    <n v="0.17299999999999999"/>
    <n v="6.2E-2"/>
    <n v="0.111"/>
    <n v="0.17299999999999999"/>
    <n v="6.2E-2"/>
    <n v="0.111"/>
    <s v="01.07.2020 r."/>
    <s v="kolejna"/>
    <s v="Gmina Działdowo"/>
    <s v="Gmina Działdowo"/>
  </r>
  <r>
    <s v="113."/>
    <s v="Gmina Działdowo"/>
    <s v="-"/>
    <s v="-"/>
    <s v="Rudolfowo"/>
    <s v="13-200"/>
    <s v="Działdowo"/>
    <s v="-"/>
    <x v="111"/>
    <s v="80613877"/>
    <s v="Energa Operator S.A."/>
    <s v="Elektra S.A."/>
    <x v="2"/>
    <n v="3"/>
    <n v="0.79100000000000004"/>
    <n v="0.27800000000000002"/>
    <n v="0.51300000000000001"/>
    <n v="0.79100000000000004"/>
    <n v="0.27800000000000002"/>
    <n v="0.51300000000000001"/>
    <s v="01.07.2020 r."/>
    <s v="kolejna"/>
    <s v="Gmina Działdowo"/>
    <s v="Gmina Działdowo"/>
  </r>
  <r>
    <s v="114."/>
    <s v="Gmina Działdowo"/>
    <s v="-"/>
    <s v="108"/>
    <s v="Komorniki"/>
    <s v="13-200"/>
    <s v="Działdowo"/>
    <s v="-"/>
    <x v="112"/>
    <s v="21326322"/>
    <s v="Energa Operator S.A."/>
    <s v="Elektra S.A."/>
    <x v="2"/>
    <n v="10"/>
    <n v="1.861"/>
    <n v="0.74199999999999999"/>
    <n v="1.119"/>
    <n v="1.861"/>
    <n v="0.74199999999999999"/>
    <n v="1.119"/>
    <s v="01.07.2020 r."/>
    <s v="kolejna"/>
    <s v="Gmina Działdowo"/>
    <s v="Gmina Działdowo"/>
  </r>
  <r>
    <s v="115."/>
    <s v="Gmina Działdowo"/>
    <s v=" - "/>
    <s v=" - "/>
    <s v="Mosznica"/>
    <s v="13-214"/>
    <s v="Działdowo"/>
    <s v="-"/>
    <x v="113"/>
    <n v="70765202"/>
    <s v="Energa Operator S.A."/>
    <s v="Elektra S.A."/>
    <x v="2"/>
    <n v="12"/>
    <n v="0.94599999999999995"/>
    <n v="9.2999999999999999E-2"/>
    <n v="0.85299999999999998"/>
    <n v="0.94599999999999995"/>
    <n v="9.2999999999999999E-2"/>
    <n v="0.85299999999999998"/>
    <s v="01.07.2020 r."/>
    <s v="kolejna"/>
    <s v="Gmina Działdowo"/>
    <s v="Gmina Działdowo"/>
  </r>
  <r>
    <s v="116."/>
    <s v="Gmina Działdowo"/>
    <s v=" - "/>
    <n v="92"/>
    <s v="Wysoka"/>
    <s v="13-200"/>
    <s v="Działdowo"/>
    <s v="-"/>
    <x v="114"/>
    <s v="03925979"/>
    <s v="Energa Operator S.A."/>
    <s v="Elektra S.A."/>
    <x v="2"/>
    <n v="12"/>
    <n v="0.433"/>
    <n v="0.11799999999999999"/>
    <n v="0.315"/>
    <n v="0.433"/>
    <n v="0.11799999999999999"/>
    <n v="0.315"/>
    <s v="01.07.2020 r."/>
    <s v="kolejna"/>
    <s v="Gmina Działdowo"/>
    <s v="Gmina Działdowo"/>
  </r>
  <r>
    <s v="117."/>
    <s v="Gmina Działdowo"/>
    <s v=" - "/>
    <s v="698/s"/>
    <s v="Kisiny"/>
    <s v="13-200"/>
    <s v="Działdowo"/>
    <s v="-"/>
    <x v="115"/>
    <s v="72073420"/>
    <s v="Energa Operator S.A."/>
    <s v="Elektra S.A."/>
    <x v="2"/>
    <n v="12"/>
    <n v="0.40399999999999997"/>
    <n v="0.10199999999999999"/>
    <n v="0.30199999999999999"/>
    <n v="0.40399999999999997"/>
    <n v="0.10199999999999999"/>
    <n v="0.30199999999999999"/>
    <s v="01.07.2020 r."/>
    <s v="kolejna"/>
    <s v="Gmina Działdowo"/>
    <s v="Gmina Działdowo"/>
  </r>
  <r>
    <s v="118."/>
    <s v="Gmina Działdowo"/>
    <s v=" - "/>
    <s v="-"/>
    <s v="Kisiny"/>
    <s v="13-200"/>
    <s v="Działdowo"/>
    <s v="-"/>
    <x v="116"/>
    <s v="94730259"/>
    <s v="Energa Operator S.A."/>
    <s v="Elektra S.A."/>
    <x v="2"/>
    <n v="12"/>
    <n v="0.72"/>
    <n v="0.218"/>
    <n v="0.502"/>
    <n v="0.72"/>
    <n v="0.218"/>
    <n v="0.502"/>
    <s v="01.07.2020 r."/>
    <s v="kolejna"/>
    <s v="Gmina Działdowo"/>
    <s v="Gmina Działdowo"/>
  </r>
  <r>
    <s v="119."/>
    <s v="Gmina Działdowo"/>
    <s v=" - "/>
    <n v="666"/>
    <s v="Pierławki"/>
    <s v="13-200"/>
    <s v="Działdowo"/>
    <s v="-"/>
    <x v="117"/>
    <s v="00174497"/>
    <s v="Energa Operator S.A."/>
    <s v="Elektra S.A."/>
    <x v="2"/>
    <n v="5"/>
    <n v="7.1000000000000008E-2"/>
    <n v="2.4E-2"/>
    <n v="4.7E-2"/>
    <n v="7.1000000000000008E-2"/>
    <n v="2.4E-2"/>
    <n v="4.7E-2"/>
    <s v="01.07.2020 r."/>
    <s v="kolejna"/>
    <s v="Gmina Działdowo"/>
    <s v="Gmina Działdowo"/>
  </r>
  <r>
    <s v="120."/>
    <s v="Gmina Działdowo"/>
    <s v=" - "/>
    <s v="dz. Nr 17"/>
    <s v="Bursz"/>
    <s v="13-200"/>
    <s v="Działdowo"/>
    <s v="-"/>
    <x v="118"/>
    <s v="604416351"/>
    <s v="Energa Operator S.A."/>
    <s v="Elektra S.A."/>
    <x v="2"/>
    <n v="1"/>
    <n v="2.0999999999999998E-2"/>
    <n v="8.0000000000000002E-3"/>
    <n v="1.2999999999999999E-2"/>
    <n v="2.0999999999999998E-2"/>
    <n v="8.0000000000000002E-3"/>
    <n v="1.2999999999999999E-2"/>
    <s v="01.07.2020 r."/>
    <s v="kolejna"/>
    <s v="Gmina Działdowo"/>
    <s v="Gmina Działdowo"/>
  </r>
  <r>
    <s v="121."/>
    <s v="Gmina Jedwabno"/>
    <s v="-"/>
    <s v="-"/>
    <s v="Lipniki"/>
    <s v="12-122"/>
    <s v="Jedwabno"/>
    <s v="-"/>
    <x v="119"/>
    <n v="83708443"/>
    <s v="Energa Operator S.A."/>
    <s v="Entrade Sp. z o.o."/>
    <x v="2"/>
    <n v="5"/>
    <n v="2.7679999999999998"/>
    <n v="0.69199999999999995"/>
    <n v="2.0760000000000001"/>
    <n v="2.7679999999999998"/>
    <n v="0.69199999999999995"/>
    <n v="2.0760000000000001"/>
    <s v="01.07.2020 r."/>
    <s v="kolejna"/>
    <s v="Gmina Jedwabno"/>
    <s v="Gmina Jedwabno"/>
  </r>
  <r>
    <s v="122."/>
    <s v="Gmina Jedwabno"/>
    <s v="-"/>
    <s v="-"/>
    <s v="Waplewo"/>
    <s v="12-122"/>
    <s v="Jedwabno"/>
    <s v="-"/>
    <x v="120"/>
    <n v="90877502"/>
    <s v="Energa Operator S.A."/>
    <s v="Entrade Sp. z o.o."/>
    <x v="2"/>
    <n v="12"/>
    <n v="2.5190000000000001"/>
    <n v="0.63"/>
    <n v="1.889"/>
    <n v="2.5190000000000001"/>
    <n v="0.63"/>
    <n v="1.889"/>
    <s v="01.07.2020 r."/>
    <s v="kolejna"/>
    <s v="Gmina Jedwabno"/>
    <s v="Gmina Jedwabno"/>
  </r>
  <r>
    <s v="123."/>
    <s v="Gmina Jedwabno"/>
    <s v="-"/>
    <s v="-"/>
    <s v="Małaszewo"/>
    <s v="12-122"/>
    <s v="Jedwabno"/>
    <s v="-"/>
    <x v="121"/>
    <s v="94101308"/>
    <s v="Energa Operator S.A."/>
    <s v="Entrade Sp. z o.o."/>
    <x v="2"/>
    <n v="12"/>
    <n v="3.4859999999999998"/>
    <n v="0.872"/>
    <n v="2.6139999999999999"/>
    <n v="3.4859999999999998"/>
    <n v="0.872"/>
    <n v="2.6139999999999999"/>
    <s v="01.07.2020 r."/>
    <s v="kolejna"/>
    <s v="Gmina Jedwabno"/>
    <s v="Gmina Jedwabno"/>
  </r>
  <r>
    <s v="124."/>
    <s v="Gmina Jedwabno"/>
    <s v="-"/>
    <s v="-"/>
    <s v="Burdąg"/>
    <s v="12-122"/>
    <s v="Jedwabno"/>
    <s v="-"/>
    <x v="122"/>
    <n v="90822209"/>
    <s v="Energa Operator S.A."/>
    <s v="Entrade Sp. z o.o."/>
    <x v="2"/>
    <n v="12"/>
    <n v="0.32300000000000001"/>
    <n v="8.1000000000000003E-2"/>
    <n v="0.24199999999999999"/>
    <n v="0.32300000000000001"/>
    <n v="8.1000000000000003E-2"/>
    <n v="0.24199999999999999"/>
    <s v="01.07.2020 r."/>
    <s v="kolejna"/>
    <s v="Gmina Jedwabno"/>
    <s v="Gmina Jedwabno"/>
  </r>
  <r>
    <s v="125."/>
    <s v="Gmina Jedwabno"/>
    <s v="-"/>
    <s v="-"/>
    <s v="Burdąg"/>
    <s v="12-122"/>
    <s v="Jedwabno"/>
    <s v="-"/>
    <x v="123"/>
    <n v="90822122"/>
    <s v="Energa Operator S.A."/>
    <s v="Entrade Sp. z o.o."/>
    <x v="2"/>
    <n v="15"/>
    <n v="5.4039999999999999"/>
    <n v="1.351"/>
    <n v="4.0529999999999999"/>
    <n v="5.4039999999999999"/>
    <n v="1.351"/>
    <n v="4.0529999999999999"/>
    <s v="01.07.2020 r."/>
    <s v="kolejna"/>
    <s v="Gmina Jedwabno"/>
    <s v="Gmina Jedwabno"/>
  </r>
  <r>
    <s v="126."/>
    <s v="Gmina Jedwabno"/>
    <s v="1 Maja"/>
    <s v="-"/>
    <s v="Jedwabno"/>
    <s v="12-122"/>
    <s v="Jedwabno"/>
    <s v="-"/>
    <x v="124"/>
    <n v="83708546"/>
    <s v="Energa Operator S.A."/>
    <s v="Entrade Sp. z o.o."/>
    <x v="2"/>
    <n v="4"/>
    <n v="4"/>
    <n v="1"/>
    <n v="3"/>
    <n v="4"/>
    <n v="1"/>
    <n v="3"/>
    <s v="01.07.2020 r."/>
    <s v="kolejna"/>
    <s v="Gmina Jedwabno"/>
    <s v="Gmina Jedwabno"/>
  </r>
  <r>
    <s v="127."/>
    <s v="Gmina Jedwabno"/>
    <s v="Polna"/>
    <s v="-"/>
    <s v="Jedwabno"/>
    <s v="12-122"/>
    <s v="Jedwabno"/>
    <s v="-"/>
    <x v="125"/>
    <n v="90822160"/>
    <s v="Energa Operator S.A."/>
    <s v="Entrade Sp. z o.o."/>
    <x v="2"/>
    <n v="15"/>
    <n v="2.7360000000000002"/>
    <n v="0.68400000000000005"/>
    <n v="2.052"/>
    <n v="2.7360000000000002"/>
    <n v="0.68400000000000005"/>
    <n v="2.052"/>
    <s v="01.07.2020 r."/>
    <s v="kolejna"/>
    <s v="Gmina Jedwabno"/>
    <s v="Gmina Jedwabno"/>
  </r>
  <r>
    <s v="128."/>
    <s v="Gmina Jedwabno"/>
    <s v="1 Maja"/>
    <s v="-"/>
    <s v="Jedwabno"/>
    <s v="12-122"/>
    <s v="Jedwabno"/>
    <s v="-"/>
    <x v="126"/>
    <n v="90822127"/>
    <s v="Energa Operator S.A."/>
    <s v="Entrade Sp. z o.o."/>
    <x v="2"/>
    <n v="20"/>
    <n v="6.5030000000000001"/>
    <n v="1.6259999999999999"/>
    <n v="4.8769999999999998"/>
    <n v="6.5030000000000001"/>
    <n v="1.6259999999999999"/>
    <n v="4.8769999999999998"/>
    <s v="01.07.2020 r."/>
    <s v="kolejna"/>
    <s v="Gmina Jedwabno"/>
    <s v="Gmina Jedwabno"/>
  </r>
  <r>
    <s v="129."/>
    <s v="Gmina Jedwabno"/>
    <s v="1 Maja"/>
    <s v="-"/>
    <s v="Jedwabno"/>
    <s v="12-122"/>
    <s v="Jedwabno"/>
    <s v="-"/>
    <x v="127"/>
    <s v="90822215"/>
    <s v="Energa Operator S.A."/>
    <s v="Entrade Sp. z o.o."/>
    <x v="3"/>
    <n v="15"/>
    <n v="3.06"/>
    <n v="0.76500000000000001"/>
    <n v="2.2949999999999999"/>
    <n v="3.06"/>
    <n v="0.76500000000000001"/>
    <n v="2.2949999999999999"/>
    <s v="01.07.2020 r."/>
    <s v="kolejna"/>
    <s v="Gmina Jedwabno"/>
    <s v="Gmina Jedwabno"/>
  </r>
  <r>
    <s v="130."/>
    <s v="Gmina Jedwabno"/>
    <s v="Leśna"/>
    <s v="-"/>
    <s v="Jedwabno"/>
    <s v="12-122"/>
    <s v="Jedwabno"/>
    <s v="-"/>
    <x v="128"/>
    <s v="83703577"/>
    <s v="Energa Operator S.A."/>
    <s v="Entrade Sp. z o.o."/>
    <x v="2"/>
    <n v="5"/>
    <n v="2.2879999999999998"/>
    <n v="0.57199999999999995"/>
    <n v="1.716"/>
    <n v="2.2879999999999998"/>
    <n v="0.57199999999999995"/>
    <n v="1.716"/>
    <s v="01.07.2020 r."/>
    <s v="kolejna"/>
    <s v="Gmina Jedwabno"/>
    <s v="Gmina Jedwabno"/>
  </r>
  <r>
    <s v="131."/>
    <s v="Gmina Jedwabno"/>
    <s v="1 Maja"/>
    <s v="-"/>
    <s v="Jedwabno"/>
    <s v="12-122"/>
    <s v="Jedwabno"/>
    <s v="-"/>
    <x v="129"/>
    <n v="83703628"/>
    <s v="Energa Operator S.A."/>
    <s v="Entrade Sp. z o.o."/>
    <x v="2"/>
    <n v="4"/>
    <n v="1.782"/>
    <n v="0.44600000000000001"/>
    <n v="1.3360000000000001"/>
    <n v="1.782"/>
    <n v="0.44600000000000001"/>
    <n v="1.3360000000000001"/>
    <s v="01.07.2020 r."/>
    <s v="kolejna"/>
    <s v="Gmina Jedwabno"/>
    <s v="Gmina Jedwabno"/>
  </r>
  <r>
    <s v="132."/>
    <s v="Gmina Jedwabno"/>
    <s v="-"/>
    <s v="-"/>
    <s v="Kot"/>
    <s v="12-122"/>
    <s v="Jedwabno"/>
    <s v="-"/>
    <x v="130"/>
    <s v="83708797"/>
    <s v="Energa Operator S.A."/>
    <s v="Entrade Sp. z o.o."/>
    <x v="2"/>
    <n v="7"/>
    <n v="0.70399999999999996"/>
    <n v="0.17599999999999999"/>
    <n v="0.52800000000000002"/>
    <n v="0.70399999999999996"/>
    <n v="0.17599999999999999"/>
    <n v="0.52800000000000002"/>
    <s v="01.07.2020 r."/>
    <s v="kolejna"/>
    <s v="Gmina Jedwabno"/>
    <s v="Gmina Jedwabno"/>
  </r>
  <r>
    <s v="133."/>
    <s v="Gmina Jedwabno"/>
    <s v="-"/>
    <s v="-"/>
    <s v="Kot"/>
    <s v="12-122"/>
    <s v="Jedwabno"/>
    <s v="-"/>
    <x v="131"/>
    <s v="90822308"/>
    <s v="Energa Operator S.A."/>
    <s v="Entrade Sp. z o.o."/>
    <x v="2"/>
    <n v="15"/>
    <n v="3.7839999999999998"/>
    <n v="0.94599999999999995"/>
    <n v="2.8380000000000001"/>
    <n v="3.7839999999999998"/>
    <n v="0.94599999999999995"/>
    <n v="2.8380000000000001"/>
    <s v="01.07.2020 r."/>
    <s v="kolejna"/>
    <s v="Gmina Jedwabno"/>
    <s v="Gmina Jedwabno"/>
  </r>
  <r>
    <s v="134."/>
    <s v="Gmina Jedwabno"/>
    <s v="-"/>
    <s v="-"/>
    <s v="Dłużek"/>
    <s v="12-122"/>
    <s v="Jedwabno"/>
    <s v="-"/>
    <x v="132"/>
    <n v="83703613"/>
    <s v="Energa Operator S.A."/>
    <s v="Entrade Sp. z o.o."/>
    <x v="2"/>
    <n v="4"/>
    <n v="1.208"/>
    <n v="0.30199999999999999"/>
    <n v="0.90600000000000003"/>
    <n v="1.208"/>
    <n v="0.30199999999999999"/>
    <n v="0.90600000000000003"/>
    <s v="01.07.2020 r."/>
    <s v="kolejna"/>
    <s v="Gmina Jedwabno"/>
    <s v="Gmina Jedwabno"/>
  </r>
  <r>
    <s v="135."/>
    <s v="Gmina Jedwabno"/>
    <s v="-"/>
    <s v="-"/>
    <s v="Czarny Piec"/>
    <s v="12-122"/>
    <s v="Jedwabno"/>
    <s v="-"/>
    <x v="133"/>
    <s v="83703582"/>
    <s v="Energa Operator S.A."/>
    <s v="Entrade Sp. z o.o."/>
    <x v="2"/>
    <n v="4"/>
    <n v="0.996"/>
    <n v="0.249"/>
    <n v="0.747"/>
    <n v="0.996"/>
    <n v="0.249"/>
    <n v="0.747"/>
    <s v="01.07.2020 r."/>
    <s v="kolejna"/>
    <s v="Gmina Jedwabno"/>
    <s v="Gmina Jedwabno"/>
  </r>
  <r>
    <s v="136."/>
    <s v="Gmina Jedwabno"/>
    <s v="Warmińska"/>
    <s v="-"/>
    <s v="Jedwabno"/>
    <s v="12-122"/>
    <s v="Jedwabno"/>
    <s v="-"/>
    <x v="134"/>
    <s v="83703544"/>
    <s v="Energa Operator S.A."/>
    <s v="Entrade Sp. z o.o."/>
    <x v="2"/>
    <n v="5"/>
    <n v="1.423"/>
    <n v="0.35599999999999998"/>
    <n v="1.0669999999999999"/>
    <n v="1.423"/>
    <n v="0.35599999999999998"/>
    <n v="1.0669999999999999"/>
    <s v="01.07.2020 r."/>
    <s v="kolejna"/>
    <s v="Gmina Jedwabno"/>
    <s v="Gmina Jedwabno"/>
  </r>
  <r>
    <s v="137."/>
    <s v="Gmina Jedwabno"/>
    <s v="-"/>
    <s v="-"/>
    <s v="Witowo"/>
    <s v="12-122"/>
    <s v="Jedwabno"/>
    <s v="-"/>
    <x v="135"/>
    <s v="83708779"/>
    <s v="Energa Operator S.A."/>
    <s v="Entrade Sp. z o.o."/>
    <x v="2"/>
    <n v="5"/>
    <n v="0.46399999999999997"/>
    <n v="0.11600000000000001"/>
    <n v="0.34799999999999998"/>
    <n v="0.46399999999999997"/>
    <n v="0.11600000000000001"/>
    <n v="0.34799999999999998"/>
    <s v="01.07.2020 r."/>
    <s v="kolejna"/>
    <s v="Gmina Jedwabno"/>
    <s v="Gmina Jedwabno"/>
  </r>
  <r>
    <s v="138."/>
    <s v="Gmina Jedwabno"/>
    <s v="-"/>
    <s v="-"/>
    <s v="Rekownica"/>
    <s v="12-122"/>
    <s v="Jedwabno"/>
    <s v="-"/>
    <x v="136"/>
    <s v="83703524"/>
    <s v="Energa Operator S.A."/>
    <s v="Entrade Sp. z o.o."/>
    <x v="2"/>
    <n v="4"/>
    <n v="4.3479999999999999"/>
    <n v="1.087"/>
    <n v="3.2610000000000001"/>
    <n v="4.3479999999999999"/>
    <n v="1.087"/>
    <n v="3.2610000000000001"/>
    <s v="01.07.2020 r."/>
    <s v="kolejna"/>
    <s v="Gmina Jedwabno"/>
    <s v="Gmina Jedwabno"/>
  </r>
  <r>
    <s v="139."/>
    <s v="Gmina Jedwabno"/>
    <s v="-"/>
    <s v="-"/>
    <s v="Piduń"/>
    <s v="12-122"/>
    <s v="Jedwabno"/>
    <s v="-"/>
    <x v="137"/>
    <s v="83708784"/>
    <s v="Energa Operator S.A."/>
    <s v="Entrade Sp. z o.o."/>
    <x v="2"/>
    <n v="4"/>
    <n v="3.1120000000000001"/>
    <n v="0.77800000000000002"/>
    <n v="2.3340000000000001"/>
    <n v="3.1120000000000001"/>
    <n v="0.77800000000000002"/>
    <n v="2.3340000000000001"/>
    <s v="01.07.2020 r."/>
    <s v="kolejna"/>
    <s v="Gmina Jedwabno"/>
    <s v="Gmina Jedwabno"/>
  </r>
  <r>
    <s v="140."/>
    <s v="Gmina Jedwabno"/>
    <s v="-"/>
    <s v="-"/>
    <s v="Szuć"/>
    <s v="12-122"/>
    <s v="Jedwabno"/>
    <s v="-"/>
    <x v="138"/>
    <s v="83708514"/>
    <s v="Energa Operator S.A."/>
    <s v="Entrade Sp. z o.o."/>
    <x v="2"/>
    <n v="4"/>
    <n v="4.9390000000000001"/>
    <n v="1.2350000000000001"/>
    <n v="3.7040000000000002"/>
    <n v="4.9390000000000001"/>
    <n v="1.2350000000000001"/>
    <n v="3.7040000000000002"/>
    <s v="01.07.2020 r."/>
    <s v="kolejna"/>
    <s v="Gmina Jedwabno"/>
    <s v="Gmina Jedwabno"/>
  </r>
  <r>
    <s v="141."/>
    <s v="Gmina Jedwabno"/>
    <s v="-"/>
    <s v="-"/>
    <s v="Witówko"/>
    <s v="12-122"/>
    <s v="Jedwabno"/>
    <s v="-"/>
    <x v="139"/>
    <s v="83703598"/>
    <s v="Energa Operator S.A."/>
    <s v="Entrade Sp. z o.o."/>
    <x v="2"/>
    <n v="5"/>
    <n v="3.0220000000000002"/>
    <n v="0.75600000000000001"/>
    <n v="2.266"/>
    <n v="3.0220000000000002"/>
    <n v="0.75600000000000001"/>
    <n v="2.266"/>
    <s v="01.07.2020 r."/>
    <s v="kolejna"/>
    <s v="Gmina Jedwabno"/>
    <s v="Gmina Jedwabno"/>
  </r>
  <r>
    <s v="142."/>
    <s v="Gmina Jedwabno"/>
    <s v="-"/>
    <s v="-"/>
    <s v="Witowo"/>
    <s v="12-122"/>
    <s v="Jedwabno"/>
    <s v="-"/>
    <x v="140"/>
    <s v="83708560"/>
    <s v="Energa Operator S.A."/>
    <s v="Entrade Sp. z o.o."/>
    <x v="2"/>
    <n v="4"/>
    <n v="1.45"/>
    <n v="0.36299999999999999"/>
    <n v="1.087"/>
    <n v="1.45"/>
    <n v="0.36299999999999999"/>
    <n v="1.087"/>
    <s v="01.07.2020 r."/>
    <s v="kolejna"/>
    <s v="Gmina Jedwabno"/>
    <s v="Gmina Jedwabno"/>
  </r>
  <r>
    <s v="143."/>
    <s v="Gmina Jedwabno"/>
    <s v="-"/>
    <s v="-"/>
    <s v="Narty"/>
    <s v="12-122"/>
    <s v="Jedwabno"/>
    <s v="-"/>
    <x v="141"/>
    <s v="83708790"/>
    <s v="Energa Operator S.A."/>
    <s v="Entrade Sp. z o.o."/>
    <x v="2"/>
    <n v="7"/>
    <n v="5.6120000000000001"/>
    <n v="1.403"/>
    <n v="4.2089999999999996"/>
    <n v="5.6120000000000001"/>
    <n v="1.403"/>
    <n v="4.2089999999999996"/>
    <s v="01.07.2020 r."/>
    <s v="kolejna"/>
    <s v="Gmina Jedwabno"/>
    <s v="Gmina Jedwabno"/>
  </r>
  <r>
    <s v="144."/>
    <s v="Gmina Jedwabno"/>
    <s v="-"/>
    <n v="0"/>
    <s v="Warchały"/>
    <s v="12-122"/>
    <s v="Jedwabno"/>
    <s v="-"/>
    <x v="142"/>
    <s v="83708166"/>
    <s v="Energa Operator S.A."/>
    <s v="Entrade Sp. z o.o."/>
    <x v="2"/>
    <n v="4"/>
    <n v="2.1120000000000001"/>
    <n v="0.52800000000000002"/>
    <n v="1.5840000000000001"/>
    <n v="2.1120000000000001"/>
    <n v="0.52800000000000002"/>
    <n v="1.5840000000000001"/>
    <s v="01.07.2020 r."/>
    <s v="kolejna"/>
    <s v="Gmina Jedwabno"/>
    <s v="Gmina Jedwabno"/>
  </r>
  <r>
    <s v="145."/>
    <s v="Gmina Jedwabno"/>
    <s v="-"/>
    <n v="0"/>
    <s v="Brajniki"/>
    <s v="12-122"/>
    <s v="Jedwabno"/>
    <s v="-"/>
    <x v="143"/>
    <s v="83708770"/>
    <s v="Energa Operator S.A."/>
    <s v="Entrade Sp. z o.o."/>
    <x v="2"/>
    <n v="5"/>
    <n v="1.9780000000000002"/>
    <n v="0.495"/>
    <n v="1.4830000000000001"/>
    <n v="1.9780000000000002"/>
    <n v="0.495"/>
    <n v="1.4830000000000001"/>
    <s v="01.07.2020 r."/>
    <s v="kolejna"/>
    <s v="Gmina Jedwabno"/>
    <s v="Gmina Jedwabno"/>
  </r>
  <r>
    <s v="146."/>
    <s v="Gmina Jedwabno"/>
    <s v="-"/>
    <n v="0"/>
    <s v="Nowy Dwór"/>
    <s v="12-122"/>
    <s v="Jedwabno"/>
    <s v="-"/>
    <x v="144"/>
    <s v="83708789"/>
    <s v="Energa Operator S.A."/>
    <s v="Entrade Sp. z o.o."/>
    <x v="2"/>
    <n v="4"/>
    <n v="6.1510000000000007"/>
    <n v="1.538"/>
    <n v="4.6130000000000004"/>
    <n v="6.1510000000000007"/>
    <n v="1.538"/>
    <n v="4.6130000000000004"/>
    <s v="01.07.2020 r."/>
    <s v="kolejna"/>
    <s v="Gmina Jedwabno"/>
    <s v="Gmina Jedwabno"/>
  </r>
  <r>
    <s v="147."/>
    <s v="Gmina Jedwabno"/>
    <s v="-"/>
    <s v="-"/>
    <s v="Dzierzki"/>
    <s v="12-122"/>
    <s v="Jedwabno"/>
    <s v="-"/>
    <x v="145"/>
    <n v="60604445"/>
    <s v="Energa Operator S.A."/>
    <s v="Entrade Sp. z o.o."/>
    <x v="4"/>
    <n v="1"/>
    <n v="0.64800000000000002"/>
    <n v="0.16200000000000001"/>
    <n v="0.48599999999999999"/>
    <n v="0.64800000000000002"/>
    <n v="0.16200000000000001"/>
    <n v="0.48599999999999999"/>
    <s v="01.07.2020 r."/>
    <s v="kolejna"/>
    <s v="Gmina Jedwabno"/>
    <s v="Gmina Jedwabno"/>
  </r>
  <r>
    <s v="148."/>
    <s v="Gmina Jedwabno"/>
    <s v="-"/>
    <s v="-"/>
    <s v="Nowe Borowe"/>
    <s v="12-122"/>
    <s v="Jedwabno"/>
    <s v="-"/>
    <x v="146"/>
    <n v="60579715"/>
    <s v="Energa Operator S.A."/>
    <s v="Entrade Sp. z o.o."/>
    <x v="4"/>
    <n v="1"/>
    <n v="0.54600000000000004"/>
    <n v="0.13700000000000001"/>
    <n v="0.40899999999999997"/>
    <n v="0.54600000000000004"/>
    <n v="0.13700000000000001"/>
    <n v="0.40899999999999997"/>
    <s v="01.07.2020 r."/>
    <s v="kolejna"/>
    <s v="Gmina Jedwabno"/>
    <s v="Gmina Jedwabno"/>
  </r>
  <r>
    <s v="149."/>
    <s v="Gmina Jedwabno"/>
    <s v="-"/>
    <s v="-"/>
    <s v="Dzierzki"/>
    <s v="12-122"/>
    <s v="Jedwabno"/>
    <s v="-"/>
    <x v="147"/>
    <n v="60604415"/>
    <s v="Energa Operator S.A."/>
    <s v="Entrade Sp. z o.o."/>
    <x v="4"/>
    <n v="1"/>
    <n v="0.752"/>
    <n v="0.188"/>
    <n v="0.56399999999999995"/>
    <n v="0.752"/>
    <n v="0.188"/>
    <n v="0.56399999999999995"/>
    <s v="01.07.2020 r."/>
    <s v="kolejna"/>
    <s v="Gmina Jedwabno"/>
    <s v="Gmina Jedwabno"/>
  </r>
  <r>
    <s v="150."/>
    <s v="Oświetlenie Uliczne"/>
    <s v="-"/>
    <s v="-"/>
    <s v="Brzeziny"/>
    <s v="42-320"/>
    <s v="Niegowa "/>
    <s v="82/0002132"/>
    <x v="148"/>
    <s v="87000872"/>
    <s v="Tauron Dystrybucja S.A."/>
    <s v="Tauron Sprzedaż Sp. z o.o."/>
    <x v="5"/>
    <n v="1"/>
    <n v="0.56699999999999995"/>
    <n v="0.56699999999999995"/>
    <n v="0"/>
    <n v="0.56699999999999995"/>
    <n v="0.56699999999999995"/>
    <n v="0"/>
    <s v="01.07.2020 r."/>
    <s v="kolejna"/>
    <s v="Gmina Niegowa"/>
    <s v="Gmina Niegowa "/>
  </r>
  <r>
    <s v="151."/>
    <s v="Oświetlenie Uliczne"/>
    <s v="-"/>
    <n v="251"/>
    <s v="Antolka "/>
    <s v="42-320"/>
    <s v="Antolka"/>
    <s v="82/0002135"/>
    <x v="149"/>
    <s v="87000929"/>
    <s v="Tauron Dystrybucja S.A."/>
    <s v="Tauron Sprzedaż Sp. z o.o."/>
    <x v="5"/>
    <n v="1"/>
    <n v="0.309"/>
    <n v="0.309"/>
    <n v="0"/>
    <n v="0.309"/>
    <n v="0.309"/>
    <n v="0"/>
    <s v="01.07.2020 r."/>
    <s v="kolejna"/>
    <s v="Gmina Niegowa"/>
    <s v="Gmina Niegowa "/>
  </r>
  <r>
    <s v="152."/>
    <s v="Oświetlenie Uliczne"/>
    <s v="-"/>
    <n v="72"/>
    <s v="Brzeziny"/>
    <s v="42-320"/>
    <s v="Brzeziny"/>
    <s v="82/0002134"/>
    <x v="150"/>
    <s v="87000928"/>
    <s v="Tauron Dystrybucja S.A."/>
    <s v="Tauron Sprzedaż Sp. z o.o."/>
    <x v="5"/>
    <n v="1"/>
    <n v="0.41199999999999998"/>
    <n v="0.41199999999999998"/>
    <n v="0"/>
    <n v="0.41199999999999998"/>
    <n v="0.41199999999999998"/>
    <n v="0"/>
    <s v="01.07.2020 r."/>
    <s v="kolejna"/>
    <s v="Gmina Niegowa"/>
    <s v="Gmina Niegowa "/>
  </r>
  <r>
    <s v="153."/>
    <s v="Oświetlenie Uliczne"/>
    <m/>
    <s v="Ośw."/>
    <s v="Mirów"/>
    <s v="42-320"/>
    <s v="Mirów"/>
    <s v="52/0001025"/>
    <x v="151"/>
    <n v="68655615"/>
    <s v="Tauron Dystrybucja S.A."/>
    <s v="Tauron Sprzedaż Sp. z o.o."/>
    <x v="5"/>
    <n v="1"/>
    <n v="1.0820000000000001"/>
    <n v="1.0820000000000001"/>
    <n v="0"/>
    <n v="1.0820000000000001"/>
    <n v="1.0820000000000001"/>
    <n v="0"/>
    <s v="01.07.2020 r."/>
    <s v="kolejna"/>
    <s v="Gmina Niegowa"/>
    <s v="Gmina Niegowa "/>
  </r>
  <r>
    <s v="154."/>
    <s v="Oświetlenie Uliczne"/>
    <s v="-"/>
    <s v="dz. 150"/>
    <s v="Bobolice"/>
    <s v="42-230"/>
    <s v="Bobolice"/>
    <s v="82/0106174"/>
    <x v="152"/>
    <n v="67466398"/>
    <s v="Tauron Dystrybucja S.A."/>
    <s v="Tauron Sprzedaż Sp. z o.o."/>
    <x v="5"/>
    <n v="0.7"/>
    <n v="5.1999999999999998E-2"/>
    <n v="5.1999999999999998E-2"/>
    <n v="0"/>
    <n v="5.1999999999999998E-2"/>
    <n v="5.1999999999999998E-2"/>
    <n v="0"/>
    <s v="01.07.2020 r."/>
    <s v="kolejna"/>
    <s v="Gmina Niegowa"/>
    <s v="Gmina Niegowa "/>
  </r>
  <r>
    <s v="155."/>
    <s v="Gmina Niegowa Oświetlenie Uliczne (S-277)"/>
    <s v="-"/>
    <s v="brak"/>
    <s v="Trzebniów "/>
    <s v="42-320"/>
    <s v="Niegowa "/>
    <s v="82/0004648"/>
    <x v="153"/>
    <s v="51861358"/>
    <s v="Tauron Dystrybucja S.A."/>
    <s v="Tauron Sprzedaż Sp. z o.o."/>
    <x v="5"/>
    <n v="1"/>
    <n v="2.7759999999999998"/>
    <n v="2.7759999999999998"/>
    <n v="0"/>
    <n v="2.7759999999999998"/>
    <n v="2.7759999999999998"/>
    <n v="0"/>
    <s v="01.07.2020 r."/>
    <s v="kolejna"/>
    <s v="Gmina Niegowa"/>
    <s v="Gmina Niegowa "/>
  </r>
  <r>
    <s v="156."/>
    <s v="Gmina Niegowa Oświetlenie Uliczne (S-151)"/>
    <s v="-"/>
    <s v="brak"/>
    <s v="Antolka "/>
    <s v="42-320"/>
    <s v="Antolka"/>
    <s v="82/0004638"/>
    <x v="154"/>
    <s v="51862433"/>
    <s v="Tauron Dystrybucja S.A."/>
    <s v="Tauron Sprzedaż Sp. z o.o."/>
    <x v="5"/>
    <n v="2"/>
    <n v="4.0170000000000003"/>
    <n v="4.0170000000000003"/>
    <n v="0"/>
    <n v="4.0170000000000003"/>
    <n v="4.0170000000000003"/>
    <n v="0"/>
    <s v="01.07.2020 r."/>
    <s v="kolejna"/>
    <s v="Gmina Niegowa"/>
    <s v="Gmina Niegowa "/>
  </r>
  <r>
    <s v="157."/>
    <s v="Gmina Niegowa Oświetlenie Uliczne (S-155)"/>
    <s v="-"/>
    <s v="-"/>
    <s v="Bliżyce "/>
    <s v="42-320"/>
    <s v="Niegowa "/>
    <s v="82/0004604"/>
    <x v="155"/>
    <s v="51861352"/>
    <s v="Tauron Dystrybucja S.A."/>
    <s v="Tauron Sprzedaż Sp. z o.o."/>
    <x v="5"/>
    <n v="1"/>
    <n v="5.8040000000000003"/>
    <n v="5.8040000000000003"/>
    <n v="0"/>
    <n v="5.8040000000000003"/>
    <n v="5.8040000000000003"/>
    <n v="0"/>
    <s v="01.07.2020 r."/>
    <s v="kolejna"/>
    <s v="Gmina Niegowa"/>
    <s v="Gmina Niegowa "/>
  </r>
  <r>
    <s v="158."/>
    <s v="Gmina Niegowa Oświetlenie Uliczne (S-164)"/>
    <s v="-"/>
    <s v="brak"/>
    <s v="Bliżyce "/>
    <s v="42-320"/>
    <s v="Niegowa "/>
    <s v="82/0004603"/>
    <x v="156"/>
    <s v="51861333"/>
    <s v="Tauron Dystrybucja S.A."/>
    <s v="Tauron Sprzedaż Sp. z o.o."/>
    <x v="5"/>
    <n v="1"/>
    <n v="5.1189999999999998"/>
    <n v="5.1189999999999998"/>
    <n v="0"/>
    <n v="5.1189999999999998"/>
    <n v="5.1189999999999998"/>
    <n v="0"/>
    <s v="01.07.2020 r."/>
    <s v="kolejna"/>
    <s v="Gmina Niegowa"/>
    <s v="Gmina Niegowa "/>
  </r>
  <r>
    <s v="159."/>
    <s v="Bliżyce III"/>
    <s v="-"/>
    <s v="-"/>
    <s v="Bliżyce "/>
    <s v="42-320"/>
    <s v="Niegowa "/>
    <s v="82/0004641"/>
    <x v="157"/>
    <s v="51861313"/>
    <s v="Tauron Dystrybucja S.A."/>
    <s v="Tauron Sprzedaż Sp. z o.o."/>
    <x v="5"/>
    <m/>
    <n v="2.8690000000000002"/>
    <n v="2.8690000000000002"/>
    <n v="0"/>
    <n v="2.8690000000000002"/>
    <n v="2.8690000000000002"/>
    <n v="0"/>
    <s v="01.07.2020 r."/>
    <s v="kolejna"/>
    <s v="Gmina Niegowa"/>
    <s v="Gmina Niegowa "/>
  </r>
  <r>
    <s v="160."/>
    <s v="Gmina Niegowa Oświetlenie Uliczne (S-152)"/>
    <s v="-"/>
    <s v="brak"/>
    <s v="Bliżyce "/>
    <s v="42-320"/>
    <s v="Bliżyce"/>
    <s v="82/0004642"/>
    <x v="158"/>
    <s v="51861276"/>
    <s v="Tauron Dystrybucja S.A."/>
    <s v="Tauron Sprzedaż Sp. z o.o."/>
    <x v="5"/>
    <n v="2"/>
    <n v="2.74"/>
    <n v="2.74"/>
    <n v="0"/>
    <n v="2.74"/>
    <n v="2.74"/>
    <n v="0"/>
    <s v="01.07.2020 r."/>
    <s v="kolejna"/>
    <s v="Gmina Niegowa"/>
    <s v="Gmina Niegowa "/>
  </r>
  <r>
    <s v="161."/>
    <s v="Gmina Niegowa Oświetlenie Uliczne (S-479)"/>
    <s v="-"/>
    <s v="brak"/>
    <s v="Bobolice "/>
    <s v="42-320"/>
    <s v="Bobolice"/>
    <s v="82/0004609"/>
    <x v="159"/>
    <s v="51877836"/>
    <s v="Tauron Dystrybucja S.A."/>
    <s v="Tauron Sprzedaż Sp. z o.o."/>
    <x v="5"/>
    <n v="1"/>
    <n v="3.6669999999999998"/>
    <n v="3.6669999999999998"/>
    <n v="0"/>
    <n v="3.6669999999999998"/>
    <n v="3.6669999999999998"/>
    <n v="0"/>
    <s v="01.07.2020 r."/>
    <s v="kolejna"/>
    <s v="Gmina Niegowa"/>
    <s v="Gmina Niegowa "/>
  </r>
  <r>
    <s v="162."/>
    <s v="Gmina Niegowa Oświetlenie Uliczne (S-713)"/>
    <s v="-"/>
    <s v="brak"/>
    <s v="Dąbrowno "/>
    <s v="42-320"/>
    <s v="Dąbrowno "/>
    <s v="82/0004629"/>
    <x v="160"/>
    <s v="51877850"/>
    <s v="Tauron Dystrybucja S.A."/>
    <s v="Tauron Sprzedaż Sp. z o.o."/>
    <x v="5"/>
    <n v="1"/>
    <n v="2.786"/>
    <n v="2.786"/>
    <n v="0"/>
    <n v="2.786"/>
    <n v="2.786"/>
    <n v="0"/>
    <s v="01.07.2020 r."/>
    <s v="kolejna"/>
    <s v="Gmina Niegowa"/>
    <s v="Gmina Niegowa "/>
  </r>
  <r>
    <s v="163."/>
    <s v="Gmina Niegowa Oświetlenie Uliczne (S-311)"/>
    <s v="-"/>
    <s v="brak"/>
    <s v="Dąbrowno "/>
    <s v="42-320"/>
    <s v="Dąbrowno "/>
    <s v="82/0004630"/>
    <x v="161"/>
    <s v="51860224"/>
    <s v="Tauron Dystrybucja S.A."/>
    <s v="Tauron Sprzedaż Sp. z o.o."/>
    <x v="5"/>
    <n v="3"/>
    <n v="4.6970000000000001"/>
    <n v="4.6970000000000001"/>
    <n v="0"/>
    <n v="4.6970000000000001"/>
    <n v="4.6970000000000001"/>
    <n v="0"/>
    <s v="01.07.2020 r."/>
    <s v="kolejna"/>
    <s v="Gmina Niegowa"/>
    <s v="Gmina Niegowa "/>
  </r>
  <r>
    <s v="164."/>
    <s v="Gmina Niegowa Oświetlenie Uliczne (S-165)"/>
    <s v="-"/>
    <s v="brak"/>
    <s v="Dąbrowno "/>
    <s v="42-320"/>
    <s v="Dąbrowno "/>
    <s v="82/0004640"/>
    <x v="162"/>
    <s v="51862379"/>
    <s v="Tauron Dystrybucja S.A."/>
    <s v="Tauron Sprzedaż Sp. z o.o."/>
    <x v="5"/>
    <n v="2"/>
    <n v="5.7530000000000001"/>
    <n v="5.7530000000000001"/>
    <n v="0"/>
    <n v="5.7530000000000001"/>
    <n v="5.7530000000000001"/>
    <n v="0"/>
    <s v="01.07.2020 r."/>
    <s v="kolejna"/>
    <s v="Gmina Niegowa"/>
    <s v="Gmina Niegowa "/>
  </r>
  <r>
    <s v="165."/>
    <s v="Gmina Niegowa Oświetlenie Uliczne (S-176)"/>
    <s v="-"/>
    <s v="brak"/>
    <s v="Gorzków Nowy"/>
    <s v="42-320"/>
    <s v="Gorzków Nowy"/>
    <s v="82/0004607"/>
    <x v="163"/>
    <s v="51877870"/>
    <s v="Tauron Dystrybucja S.A."/>
    <s v="Tauron Sprzedaż Sp. z o.o."/>
    <x v="5"/>
    <n v="2"/>
    <n v="4.702"/>
    <n v="4.702"/>
    <n v="0"/>
    <n v="4.702"/>
    <n v="4.702"/>
    <n v="0"/>
    <s v="01.07.2020 r."/>
    <s v="kolejna"/>
    <s v="Gmina Niegowa"/>
    <s v="Gmina Niegowa "/>
  </r>
  <r>
    <s v="166."/>
    <s v="Gmina Niegowa Oświetlenie Uliczne (S-175)"/>
    <s v="-"/>
    <s v="brak"/>
    <s v="Gorzków Nowy"/>
    <s v="42-320"/>
    <s v="Gorzków Nowy"/>
    <s v="82/0004606"/>
    <x v="164"/>
    <s v="51860241"/>
    <s v="Tauron Dystrybucja S.A."/>
    <s v="Tauron Sprzedaż Sp. z o.o."/>
    <x v="5"/>
    <n v="2"/>
    <n v="1.978"/>
    <n v="1.978"/>
    <n v="0"/>
    <n v="1.978"/>
    <n v="1.978"/>
    <n v="0"/>
    <s v="01.07.2020 r."/>
    <s v="kolejna"/>
    <s v="Gmina Niegowa"/>
    <s v="Gmina Niegowa "/>
  </r>
  <r>
    <s v="167."/>
    <s v="Gmina Niegowa Oświetlenie Uliczne (S-214)"/>
    <s v="-"/>
    <s v="brak"/>
    <s v="Ludwinów "/>
    <s v="42-320"/>
    <s v="Ludwinów"/>
    <s v="82/0004639"/>
    <x v="165"/>
    <s v="67474179"/>
    <s v="Tauron Dystrybucja S.A."/>
    <s v="Tauron Sprzedaż Sp. z o.o."/>
    <x v="5"/>
    <n v="3"/>
    <n v="2.5129999999999999"/>
    <n v="2.5129999999999999"/>
    <n v="0"/>
    <n v="2.5129999999999999"/>
    <n v="2.5129999999999999"/>
    <n v="0"/>
    <s v="01.07.2020 r."/>
    <s v="kolejna"/>
    <s v="Gmina Niegowa"/>
    <s v="Gmina Niegowa "/>
  </r>
  <r>
    <s v="168."/>
    <s v="Gmina Niegowa Oświetlenie Uliczne (S-432)"/>
    <s v="-"/>
    <s v="brak"/>
    <s v="Łutowiec "/>
    <s v="42-320"/>
    <s v="Niegowa "/>
    <s v="82/0004616"/>
    <x v="166"/>
    <s v="51861265"/>
    <s v="Tauron Dystrybucja S.A."/>
    <s v="Tauron Sprzedaż Sp. z o.o."/>
    <x v="5"/>
    <n v="3"/>
    <n v="6.87"/>
    <n v="6.87"/>
    <n v="0"/>
    <n v="6.87"/>
    <n v="6.87"/>
    <n v="0"/>
    <s v="01.07.2020 r."/>
    <s v="kolejna"/>
    <s v="Gmina Niegowa"/>
    <s v="Gmina Niegowa "/>
  </r>
  <r>
    <s v="169."/>
    <s v="Gmina Niegowa Oświetlenie Uliczne (S-433)"/>
    <s v="-"/>
    <s v="-"/>
    <s v="Mirów "/>
    <s v="42-320"/>
    <s v="Niegowa "/>
    <s v="82/0004615"/>
    <x v="167"/>
    <s v="51861353"/>
    <s v="Tauron Dystrybucja S.A."/>
    <s v="Tauron Sprzedaż Sp. z o.o."/>
    <x v="5"/>
    <n v="3"/>
    <n v="6.391"/>
    <n v="6.391"/>
    <n v="0"/>
    <n v="6.391"/>
    <n v="6.391"/>
    <n v="0"/>
    <s v="01.07.2020 r."/>
    <s v="kolejna"/>
    <s v="Gmina Niegowa"/>
    <s v="Gmina Niegowa "/>
  </r>
  <r>
    <s v="170."/>
    <s v="Gmina Niegowa Oświetlenie Uliczne (S-219)"/>
    <s v="-"/>
    <s v="brak"/>
    <s v="Moczydło "/>
    <s v="42-320"/>
    <s v="Niegowa "/>
    <s v="82/0004618"/>
    <x v="168"/>
    <s v="51861261"/>
    <s v="Tauron Dystrybucja S.A."/>
    <s v="Tauron Sprzedaż Sp. z o.o."/>
    <x v="5"/>
    <n v="1"/>
    <n v="10.367000000000001"/>
    <n v="10.367000000000001"/>
    <n v="0"/>
    <n v="10.367000000000001"/>
    <n v="10.367000000000001"/>
    <n v="0"/>
    <s v="01.07.2020 r."/>
    <s v="kolejna"/>
    <s v="Gmina Niegowa"/>
    <s v="Gmina Niegowa "/>
  </r>
  <r>
    <s v="171."/>
    <s v="Gmina Niegowa Oświetlenie Uliczne (S-339)"/>
    <s v="-"/>
    <s v="brak"/>
    <s v="Mzurów "/>
    <s v="42-320"/>
    <s v="Mzurów"/>
    <s v="82/0004611"/>
    <x v="169"/>
    <s v="51877840"/>
    <s v="Tauron Dystrybucja S.A."/>
    <s v="Tauron Sprzedaż Sp. z o.o."/>
    <x v="5"/>
    <n v="1"/>
    <n v="1.659"/>
    <n v="1.659"/>
    <n v="0"/>
    <n v="1.659"/>
    <n v="1.659"/>
    <n v="0"/>
    <s v="01.07.2020 r."/>
    <s v="kolejna"/>
    <s v="Gmina Niegowa"/>
    <s v="Gmina Niegowa "/>
  </r>
  <r>
    <s v="172."/>
    <s v="Gmina Niegowa Oświetlenie Uliczne (S-339)"/>
    <s v="-"/>
    <s v="brak"/>
    <s v="Mzurów "/>
    <s v="42-320"/>
    <s v="Niegowa "/>
    <s v="82/0004617"/>
    <x v="170"/>
    <s v="51862315"/>
    <s v="Tauron Dystrybucja S.A."/>
    <s v="Tauron Sprzedaż Sp. z o.o."/>
    <x v="5"/>
    <n v="2"/>
    <n v="6.4169999999999998"/>
    <n v="6.4169999999999998"/>
    <n v="0"/>
    <n v="6.4169999999999998"/>
    <n v="6.4169999999999998"/>
    <n v="0"/>
    <s v="01.07.2020 r."/>
    <s v="kolejna"/>
    <s v="Gmina Niegowa"/>
    <s v="Gmina Niegowa "/>
  </r>
  <r>
    <s v="173."/>
    <s v="Gmina Niegowa Oświetlenie uliczne (S-229)"/>
    <s v="-"/>
    <s v="brak"/>
    <s v="Mzurów "/>
    <s v="42-320"/>
    <s v="Mzurów"/>
    <s v="82/0004614"/>
    <x v="171"/>
    <s v="51861260"/>
    <s v="Tauron Dystrybucja S.A."/>
    <s v="Tauron Sprzedaż Sp. z o.o."/>
    <x v="5"/>
    <n v="2"/>
    <n v="6.8029999999999999"/>
    <n v="6.8029999999999999"/>
    <n v="0"/>
    <n v="6.8029999999999999"/>
    <n v="6.8029999999999999"/>
    <n v="0"/>
    <s v="01.07.2020 r."/>
    <s v="kolejna"/>
    <s v="Gmina Niegowa"/>
    <s v="Gmina Niegowa "/>
  </r>
  <r>
    <s v="174."/>
    <s v="Gmina Niegowa Oświetlenie uliczne (S-232)"/>
    <s v="-"/>
    <s v="brak"/>
    <s v="Niegowa "/>
    <s v="42-320"/>
    <s v="Niegowa "/>
    <s v="82/0004635"/>
    <x v="172"/>
    <s v="51861359"/>
    <s v="Tauron Dystrybucja S.A."/>
    <s v="Tauron Sprzedaż Sp. z o.o."/>
    <x v="5"/>
    <n v="4"/>
    <n v="4.5789999999999997"/>
    <n v="4.5789999999999997"/>
    <n v="0"/>
    <n v="4.5789999999999997"/>
    <n v="4.5789999999999997"/>
    <n v="0"/>
    <s v="01.07.2020 r."/>
    <s v="kolejna"/>
    <s v="Gmina Niegowa"/>
    <s v="Gmina Niegowa "/>
  </r>
  <r>
    <s v="175."/>
    <s v="Gmina Niegowa Oświetlenie uliczne (S-323)"/>
    <s v="Sobieskiego "/>
    <s v="brak"/>
    <s v="Niegowa "/>
    <s v="42-320"/>
    <s v="Niegowa "/>
    <s v="82/0004602"/>
    <x v="173"/>
    <s v="51861340"/>
    <s v="Tauron Dystrybucja S.A."/>
    <s v="Tauron Sprzedaż Sp. z o.o."/>
    <x v="5"/>
    <n v="4"/>
    <n v="8.9770000000000003"/>
    <n v="8.9770000000000003"/>
    <n v="0"/>
    <n v="8.9770000000000003"/>
    <n v="8.9770000000000003"/>
    <n v="0"/>
    <s v="01.07.2020 r."/>
    <s v="kolejna"/>
    <s v="Gmina Niegowa"/>
    <s v="Gmina Niegowa "/>
  </r>
  <r>
    <s v="176."/>
    <s v="Gmina Niegowa Oświetlenie uliczne (S-325)"/>
    <s v="-"/>
    <s v="brak"/>
    <s v="Niegowa "/>
    <s v="42-320"/>
    <s v="Niegowa "/>
    <s v="82/0004636"/>
    <x v="174"/>
    <s v="51861293"/>
    <s v="Tauron Dystrybucja S.A."/>
    <s v="Tauron Sprzedaż Sp. z o.o."/>
    <x v="5"/>
    <n v="5"/>
    <n v="10.486000000000001"/>
    <n v="10.486000000000001"/>
    <n v="0"/>
    <n v="10.486000000000001"/>
    <n v="10.486000000000001"/>
    <n v="0"/>
    <s v="01.07.2020 r."/>
    <s v="kolejna"/>
    <s v="Gmina Niegowa"/>
    <s v="Gmina Niegowa "/>
  </r>
  <r>
    <s v="177."/>
    <s v="Gmina Niegowa Oświetlenie uliczne (S-236)"/>
    <s v="-"/>
    <s v="-"/>
    <s v="Ogorzelnik "/>
    <s v="42-320"/>
    <s v="Ogorzelnik "/>
    <s v="82/0004633"/>
    <x v="175"/>
    <s v="51862431"/>
    <s v="Tauron Dystrybucja S.A."/>
    <s v="Tauron Sprzedaż Sp. z o.o."/>
    <x v="5"/>
    <n v="1"/>
    <n v="10.326000000000001"/>
    <n v="10.326000000000001"/>
    <n v="0"/>
    <n v="10.326000000000001"/>
    <n v="10.326000000000001"/>
    <n v="0"/>
    <s v="01.07.2020 r."/>
    <s v="kolejna"/>
    <s v="Gmina Niegowa"/>
    <s v="Gmina Niegowa "/>
  </r>
  <r>
    <s v="178."/>
    <s v="Gmina Niegowa Oświetlenie uliczne (S-237)"/>
    <s v="-"/>
    <s v="brak"/>
    <s v="Ogorzelnik "/>
    <s v="42-320"/>
    <s v="Ogorzelnik"/>
    <s v="82/0004634"/>
    <x v="176"/>
    <s v="51862454"/>
    <s v="Tauron Dystrybucja S.A."/>
    <s v="Tauron Sprzedaż Sp. z o.o."/>
    <x v="5"/>
    <n v="2"/>
    <n v="1.87"/>
    <n v="1.87"/>
    <n v="0"/>
    <n v="1.87"/>
    <n v="1.87"/>
    <n v="0"/>
    <s v="01.07.2020 r."/>
    <s v="kolejna"/>
    <s v="Gmina Niegowa"/>
    <s v="Gmina Niegowa "/>
  </r>
  <r>
    <s v="179."/>
    <s v="Gmina Niegowa Oświetlenie uliczne (S-270)"/>
    <s v="-"/>
    <s v="-"/>
    <s v="Postaszowice "/>
    <s v="42-320"/>
    <s v="Niegowa "/>
    <s v="82/0004600"/>
    <x v="177"/>
    <s v="51860236"/>
    <s v="Tauron Dystrybucja S.A."/>
    <s v="Tauron Sprzedaż Sp. z o.o."/>
    <x v="5"/>
    <n v="1"/>
    <n v="2.9980000000000002"/>
    <n v="2.9980000000000002"/>
    <n v="0"/>
    <n v="2.9980000000000002"/>
    <n v="2.9980000000000002"/>
    <n v="0"/>
    <s v="01.07.2020 r."/>
    <s v="kolejna"/>
    <s v="Gmina Niegowa"/>
    <s v="Gmina Niegowa "/>
  </r>
  <r>
    <s v="180."/>
    <s v="Gmina Niegowa Oświetlenie uliczne (S-317)"/>
    <s v="-"/>
    <s v="brak"/>
    <s v="Sokolniki "/>
    <s v="42-320"/>
    <s v="Sokolniki "/>
    <s v="82/0004628"/>
    <x v="178"/>
    <s v="51861319"/>
    <s v="Tauron Dystrybucja S.A."/>
    <s v="Tauron Sprzedaż Sp. z o.o."/>
    <x v="5"/>
    <m/>
    <n v="2.4929999999999999"/>
    <n v="2.4929999999999999"/>
    <n v="0"/>
    <n v="2.4929999999999999"/>
    <n v="2.4929999999999999"/>
    <n v="0"/>
    <s v="01.07.2020 r."/>
    <s v="kolejna"/>
    <s v="Gmina Niegowa"/>
    <s v="Gmina Niegowa "/>
  </r>
  <r>
    <s v="181."/>
    <s v="Gmina Niegowa Oświetlenie uliczne (S-271)"/>
    <s v="-"/>
    <s v="brak"/>
    <s v="Sokolniki "/>
    <s v="42-320"/>
    <s v="Niegowa "/>
    <s v="82/0004631"/>
    <x v="179"/>
    <s v="51861272"/>
    <s v="Tauron Dystrybucja S.A."/>
    <s v="Tauron Sprzedaż Sp. z o.o."/>
    <x v="5"/>
    <n v="2"/>
    <n v="3.9609999999999999"/>
    <n v="3.9609999999999999"/>
    <n v="0"/>
    <n v="3.9609999999999999"/>
    <n v="3.9609999999999999"/>
    <n v="0"/>
    <s v="01.07.2020 r."/>
    <s v="kolejna"/>
    <s v="Gmina Niegowa"/>
    <s v="Gmina Niegowa "/>
  </r>
  <r>
    <s v="182."/>
    <s v="Gmina Niegowa Oświetlenie uliczne (S-270)"/>
    <s v="-"/>
    <s v="-"/>
    <s v="Sokolniki "/>
    <s v="42-320"/>
    <s v="Niegowa "/>
    <s v="82/0004613"/>
    <x v="180"/>
    <s v="51861348"/>
    <s v="Tauron Dystrybucja S.A."/>
    <s v="Tauron Sprzedaż Sp. z o.o."/>
    <x v="5"/>
    <n v="1"/>
    <n v="5.7990000000000004"/>
    <n v="5.7990000000000004"/>
    <n v="0"/>
    <n v="5.7990000000000004"/>
    <n v="5.7990000000000004"/>
    <n v="0"/>
    <s v="01.07.2020 r."/>
    <s v="kolejna"/>
    <s v="Gmina Niegowa"/>
    <s v="Gmina Niegowa "/>
  </r>
  <r>
    <s v="183."/>
    <s v="Gmina Niegowa Oświetlenie uliczne (S-269)"/>
    <s v="-"/>
    <s v="brak"/>
    <s v="Sokolniki "/>
    <s v="42-320"/>
    <s v="Sokolniki "/>
    <s v="82/0004632"/>
    <x v="181"/>
    <s v="51861364"/>
    <s v="Tauron Dystrybucja S.A."/>
    <s v="Tauron Sprzedaż Sp. z o.o."/>
    <x v="5"/>
    <n v="1"/>
    <n v="2.8889999999999998"/>
    <n v="2.8889999999999998"/>
    <n v="0"/>
    <n v="2.8889999999999998"/>
    <n v="2.8889999999999998"/>
    <n v="0"/>
    <s v="01.07.2020 r."/>
    <s v="kolejna"/>
    <s v="Gmina Niegowa"/>
    <s v="Gmina Niegowa "/>
  </r>
  <r>
    <s v="184."/>
    <s v="Gmina Niegowa Oświetlenie uliczne (S-268)"/>
    <s v="-"/>
    <s v="-"/>
    <s v="Sokolniki "/>
    <s v="42-320"/>
    <s v="Niegowa "/>
    <s v="82/0004599"/>
    <x v="182"/>
    <s v="51861299"/>
    <s v="Tauron Dystrybucja S.A."/>
    <s v="Tauron Sprzedaż Sp. z o.o."/>
    <x v="5"/>
    <n v="1"/>
    <n v="3.786"/>
    <n v="3.786"/>
    <n v="0"/>
    <n v="3.786"/>
    <n v="3.786"/>
    <n v="0"/>
    <s v="01.07.2020 r."/>
    <s v="kolejna"/>
    <s v="Gmina Niegowa"/>
    <s v="Gmina Niegowa "/>
  </r>
  <r>
    <s v="185."/>
    <s v="Gmina Niegowa Oświetlenie uliczne (S-275)"/>
    <s v="-"/>
    <s v="brak"/>
    <s v="Tomiszowice "/>
    <s v="42-320"/>
    <s v="Tomiszowice "/>
    <s v="82/0004625"/>
    <x v="183"/>
    <s v="51877871"/>
    <s v="Tauron Dystrybucja S.A."/>
    <s v="Tauron Sprzedaż Sp. z o.o."/>
    <x v="5"/>
    <n v="1"/>
    <n v="3.43"/>
    <n v="3.43"/>
    <n v="0"/>
    <n v="3.43"/>
    <n v="3.43"/>
    <n v="0"/>
    <s v="01.07.2020 r."/>
    <s v="kolejna"/>
    <s v="Gmina Niegowa"/>
    <s v="Gmina Niegowa "/>
  </r>
  <r>
    <s v="186."/>
    <s v="Gmina Niegowa Oświetlenie uliczne (S-329)"/>
    <s v="-"/>
    <s v="brak"/>
    <s v="Tomiszowice "/>
    <s v="42-320"/>
    <s v="Tomiszowice "/>
    <s v="82/0004626"/>
    <x v="184"/>
    <s v="51860181"/>
    <s v="Tauron Dystrybucja S.A."/>
    <s v="Tauron Sprzedaż Sp. z o.o."/>
    <x v="5"/>
    <n v="1"/>
    <n v="2.4670000000000001"/>
    <n v="2.4670000000000001"/>
    <n v="0"/>
    <n v="2.4670000000000001"/>
    <n v="2.4670000000000001"/>
    <n v="0"/>
    <s v="01.07.2020 r."/>
    <s v="kolejna"/>
    <s v="Gmina Niegowa"/>
    <s v="Gmina Niegowa "/>
  </r>
  <r>
    <s v="187."/>
    <s v="Gmina Niegowa Oświetlenie uliczne (S-276)"/>
    <s v="-"/>
    <s v="brak"/>
    <s v="Tomiszowice "/>
    <s v="42-320"/>
    <s v="Tomiszowice "/>
    <s v="82/0004627"/>
    <x v="185"/>
    <s v="51861360"/>
    <s v="Tauron Dystrybucja S.A."/>
    <s v="Tauron Sprzedaż Sp. z o.o."/>
    <x v="5"/>
    <n v="1"/>
    <n v="4.2949999999999999"/>
    <n v="4.2949999999999999"/>
    <n v="0"/>
    <n v="4.2949999999999999"/>
    <n v="4.2949999999999999"/>
    <n v="0"/>
    <s v="01.07.2020 r."/>
    <s v="kolejna"/>
    <s v="Gmina Niegowa"/>
    <s v="Gmina Niegowa "/>
  </r>
  <r>
    <s v="188."/>
    <s v="Gmina Niegowa Oświetlenie uliczne (S-278)"/>
    <s v="-"/>
    <s v="brak"/>
    <s v="Trzebniów "/>
    <s v="42-320"/>
    <s v="Trzebiniów"/>
    <s v="82/0004608"/>
    <x v="186"/>
    <s v="51877833"/>
    <s v="Tauron Dystrybucja S.A."/>
    <s v="Tauron Sprzedaż Sp. z o.o."/>
    <x v="5"/>
    <n v="1"/>
    <n v="3.3220000000000001"/>
    <n v="3.3220000000000001"/>
    <n v="0"/>
    <n v="3.3220000000000001"/>
    <n v="3.3220000000000001"/>
    <n v="0"/>
    <s v="01.07.2020 r."/>
    <s v="kolejna"/>
    <s v="Gmina Niegowa"/>
    <s v="Gmina Niegowa "/>
  </r>
  <r>
    <s v="189."/>
    <s v="Gmina Niegowa Oświetlenie uliczne (S-288)"/>
    <s v="-"/>
    <s v="brak"/>
    <s v="Zagórze"/>
    <s v="42-320"/>
    <s v="Zagórze"/>
    <s v="82/0004647"/>
    <x v="187"/>
    <s v="51861277"/>
    <s v="Tauron Dystrybucja S.A."/>
    <s v="Tauron Sprzedaż Sp. z o.o."/>
    <x v="5"/>
    <n v="1"/>
    <n v="4.3929999999999998"/>
    <n v="4.3929999999999998"/>
    <n v="0"/>
    <n v="4.3929999999999998"/>
    <n v="4.3929999999999998"/>
    <n v="0"/>
    <s v="01.07.2020 r."/>
    <s v="kolejna"/>
    <s v="Gmina Niegowa"/>
    <s v="Gmina Niegowa "/>
  </r>
  <r>
    <s v="190."/>
    <s v="Gmina Niegowa Oświetlenie uliczne (S-174)"/>
    <s v="-"/>
    <s v="brak"/>
    <s v="Gorzków Stary "/>
    <s v="42-320"/>
    <s v="Gorzków Stary "/>
    <s v="82/0004646"/>
    <x v="188"/>
    <s v="51861285"/>
    <s v="Tauron Dystrybucja S.A."/>
    <s v="Tauron Sprzedaż Sp. z o.o."/>
    <x v="5"/>
    <n v="1"/>
    <n v="2.1379999999999999"/>
    <n v="2.1379999999999999"/>
    <n v="0"/>
    <n v="2.1379999999999999"/>
    <n v="2.1379999999999999"/>
    <n v="0"/>
    <s v="01.07.2020 r."/>
    <s v="kolejna"/>
    <s v="Gmina Niegowa"/>
    <s v="Gmina Niegowa "/>
  </r>
  <r>
    <s v="191."/>
    <s v="Gmina Niegowa Oświetlenie uliczne (S-245)"/>
    <s v="-"/>
    <s v="brak"/>
    <s v="Postaszowice "/>
    <s v="42-320"/>
    <s v="Postaszowice"/>
    <s v="82/0004601"/>
    <x v="189"/>
    <s v="518602207"/>
    <s v="Tauron Dystrybucja S.A."/>
    <s v="Tauron Sprzedaż Sp. z o.o."/>
    <x v="5"/>
    <n v="1"/>
    <n v="6.0720000000000001"/>
    <n v="6.0720000000000001"/>
    <n v="0"/>
    <n v="6.0720000000000001"/>
    <n v="6.0720000000000001"/>
    <n v="0"/>
    <s v="01.07.2020 r."/>
    <s v="kolejna"/>
    <s v="Gmina Niegowa"/>
    <s v="Gmina Niegowa "/>
  </r>
  <r>
    <s v="192."/>
    <s v="Gmina Niegowa Oświetlenie uliczne (S-166)"/>
    <s v="-"/>
    <s v="-"/>
    <s v="Dąbrowno "/>
    <s v="42-320"/>
    <s v="Dąbrowno "/>
    <s v="82/0004645"/>
    <x v="190"/>
    <s v="51861268"/>
    <s v="Tauron Dystrybucja S.A."/>
    <s v="Tauron Sprzedaż Sp. z o.o."/>
    <x v="5"/>
    <n v="2"/>
    <n v="3.327"/>
    <n v="3.327"/>
    <n v="0"/>
    <n v="3.327"/>
    <n v="3.327"/>
    <n v="0"/>
    <s v="01.07.2020 r."/>
    <s v="kolejna"/>
    <s v="Gmina Niegowa"/>
    <s v="Gmina Niegowa "/>
  </r>
  <r>
    <s v="193."/>
    <s v="Gmina Niegowa Oświetlenie uliczne (S-369)"/>
    <s v="-"/>
    <s v="brak"/>
    <s v="Moczydło "/>
    <s v="42-320"/>
    <s v="Moczydło"/>
    <s v="82/0004643"/>
    <x v="191"/>
    <s v="51861357"/>
    <s v="Tauron Dystrybucja S.A."/>
    <s v="Tauron Sprzedaż Sp. z o.o."/>
    <x v="5"/>
    <n v="2"/>
    <n v="4.702"/>
    <n v="4.702"/>
    <n v="0"/>
    <n v="4.702"/>
    <n v="4.702"/>
    <n v="0"/>
    <s v="01.07.2020 r."/>
    <s v="kolejna"/>
    <s v="Gmina Niegowa"/>
    <s v="Gmina Niegowa "/>
  </r>
  <r>
    <s v="194."/>
    <s v="Gmina Niegowa Oświetlenie uliczne (S-403)"/>
    <s v="-"/>
    <s v="brak"/>
    <s v="Bobolice "/>
    <s v="42-320"/>
    <s v="Bobolice"/>
    <s v="82/0004605"/>
    <x v="192"/>
    <s v="51861361"/>
    <s v="Tauron Dystrybucja S.A."/>
    <s v="Tauron Sprzedaż Sp. z o.o."/>
    <x v="5"/>
    <n v="2"/>
    <n v="4.2080000000000002"/>
    <n v="4.2080000000000002"/>
    <n v="0"/>
    <n v="4.2080000000000002"/>
    <n v="4.2080000000000002"/>
    <n v="0"/>
    <s v="01.07.2020 r."/>
    <s v="kolejna"/>
    <s v="Gmina Niegowa"/>
    <s v="Gmina Niegowa "/>
  </r>
  <r>
    <s v="195."/>
    <s v="Gmina Niegowa Oświetlenie uliczne (S-376)"/>
    <s v="-"/>
    <s v="brak"/>
    <s v="Niegówka "/>
    <s v="42-320"/>
    <s v="Niegowa "/>
    <s v="Niegówka "/>
    <x v="193"/>
    <s v="51861349"/>
    <s v="Tauron Dystrybucja S.A."/>
    <s v="Tauron Sprzedaż Sp. z o.o."/>
    <x v="5"/>
    <n v="1"/>
    <n v="3.09"/>
    <n v="3.09"/>
    <n v="0"/>
    <n v="3.09"/>
    <n v="3.09"/>
    <n v="0"/>
    <s v="01.07.2020 r."/>
    <s v="kolejna"/>
    <s v="Gmina Niegowa"/>
    <s v="Gmina Niegowa "/>
  </r>
  <r>
    <s v="196."/>
    <s v="Gmina Niegowa Oświetlenie Uliczne (S-907)"/>
    <s v="-"/>
    <s v="brak"/>
    <s v="Gorzków Nowy "/>
    <s v="42-320"/>
    <s v="Gorzków Nowy "/>
    <s v="82/0004621"/>
    <x v="194"/>
    <s v="51861367"/>
    <s v="Tauron Dystrybucja S.A."/>
    <s v="Tauron Sprzedaż Sp. z o.o."/>
    <x v="5"/>
    <n v="1"/>
    <n v="1.391"/>
    <n v="1.391"/>
    <n v="0"/>
    <n v="1.391"/>
    <n v="1.391"/>
    <n v="0"/>
    <s v="01.07.2020 r."/>
    <s v="kolejna"/>
    <s v="Gmina Niegowa"/>
    <s v="Gmina Niegowa "/>
  </r>
  <r>
    <s v="197."/>
    <s v="Gmina Niegowa Oświetlenie Uliczne (S-310)"/>
    <s v="Ostrężnicka"/>
    <s v="brak"/>
    <s v="Trzebniów "/>
    <s v="42-320"/>
    <s v="Niegowa "/>
    <s v="82/0004619"/>
    <x v="195"/>
    <s v="51862460"/>
    <s v="Tauron Dystrybucja S.A."/>
    <s v="Tauron Sprzedaż Sp. z o.o."/>
    <x v="5"/>
    <n v="1"/>
    <n v="3.1259999999999999"/>
    <n v="3.1259999999999999"/>
    <n v="0"/>
    <n v="3.1259999999999999"/>
    <n v="3.1259999999999999"/>
    <n v="0"/>
    <s v="01.07.2020 r."/>
    <s v="kolejna"/>
    <s v="Gmina Niegowa"/>
    <s v="Gmina Niegowa "/>
  </r>
  <r>
    <s v="198."/>
    <s v="Gmina Niegowa Oświetlenie Uliczne (S-233)"/>
    <s v="Bankowa"/>
    <s v="brak"/>
    <s v="Niegowa "/>
    <s v="42-320"/>
    <s v="Niegowa "/>
    <s v="82/0004620"/>
    <x v="196"/>
    <s v="51862382"/>
    <s v="Tauron Dystrybucja S.A."/>
    <s v="Tauron Sprzedaż Sp. z o.o."/>
    <x v="5"/>
    <n v="1"/>
    <n v="0.49"/>
    <n v="0.49"/>
    <n v="0"/>
    <n v="0.49"/>
    <n v="0.49"/>
    <n v="0"/>
    <s v="01.07.2020 r."/>
    <s v="kolejna"/>
    <s v="Gmina Niegowa"/>
    <s v="Gmina Niegowa "/>
  </r>
  <r>
    <s v="199."/>
    <s v="Gmina Niegowa Oświetlenie Uliczne (S-325)"/>
    <s v="Mirowska "/>
    <s v="brak"/>
    <s v="Niegowa "/>
    <s v="42-320"/>
    <s v="Niegowa "/>
    <s v="82/0004624"/>
    <x v="197"/>
    <s v="51862353"/>
    <s v="Tauron Dystrybucja S.A."/>
    <s v="Tauron Sprzedaż Sp. z o.o."/>
    <x v="5"/>
    <n v="1"/>
    <n v="0.72099999999999997"/>
    <n v="0.72099999999999997"/>
    <n v="0"/>
    <n v="0.72099999999999997"/>
    <n v="0.72099999999999997"/>
    <n v="0"/>
    <s v="01.07.2020 r."/>
    <s v="kolejna"/>
    <s v="Gmina Niegowa"/>
    <s v="Gmina Niegowa "/>
  </r>
  <r>
    <s v="200."/>
    <s v="Gmina Niegowa Oświetlenie Uliczne (S-336)"/>
    <s v="-"/>
    <s v="brak"/>
    <s v="Mzurów "/>
    <s v="42-320"/>
    <s v="Mzurów"/>
    <s v="82/0004637"/>
    <x v="198"/>
    <s v="51862403"/>
    <s v="Tauron Dystrybucja S.A."/>
    <s v="Tauron Sprzedaż Sp. z o.o."/>
    <x v="5"/>
    <n v="2"/>
    <n v="3.7080000000000002"/>
    <n v="3.7080000000000002"/>
    <n v="0"/>
    <n v="3.7080000000000002"/>
    <n v="3.7080000000000002"/>
    <n v="0"/>
    <s v="01.07.2020 r."/>
    <s v="kolejna"/>
    <s v="Gmina Niegowa"/>
    <s v="Gmina Niegowa "/>
  </r>
  <r>
    <s v="201."/>
    <s v="Gmina Niegowa Oświetlenie Uliczne (S-313)"/>
    <s v="-"/>
    <s v="brak"/>
    <s v="Dąbrowno "/>
    <s v="42-320"/>
    <s v="Dąbrowno "/>
    <s v="82/000444"/>
    <x v="199"/>
    <s v="51860193"/>
    <s v="Tauron Dystrybucja S.A."/>
    <s v="Tauron Sprzedaż Sp. z o.o."/>
    <x v="5"/>
    <n v="2"/>
    <n v="1.365"/>
    <n v="1.365"/>
    <n v="0"/>
    <n v="1.365"/>
    <n v="1.365"/>
    <n v="0"/>
    <s v="01.07.2020 r."/>
    <s v="kolejna"/>
    <s v="Gmina Niegowa"/>
    <s v="Gmina Niegowa "/>
  </r>
  <r>
    <s v="202."/>
    <s v="Gmina Niegowa Oświetlenie Uliczne (S-325)"/>
    <s v="Ogrodowa "/>
    <s v="brak"/>
    <s v="Niegowa "/>
    <s v="42-320"/>
    <s v="Niegowa "/>
    <s v="82/0004610"/>
    <x v="200"/>
    <s v="51862450"/>
    <s v="Tauron Dystrybucja S.A."/>
    <s v="Tauron Sprzedaż Sp. z o.o."/>
    <x v="5"/>
    <n v="1"/>
    <n v="0.871"/>
    <n v="0.871"/>
    <n v="0"/>
    <n v="0.871"/>
    <n v="0.871"/>
    <n v="0"/>
    <s v="01.07.2020 r."/>
    <s v="kolejna"/>
    <s v="Gmina Niegowa"/>
    <s v="Gmina Niegowa "/>
  </r>
  <r>
    <s v="203."/>
    <s v="Gmina Niegowa Oświetlenie Uliczne (S-275)"/>
    <s v="-"/>
    <s v="brak"/>
    <s v="Tomiszowice "/>
    <s v="42-320"/>
    <s v="Niegowa "/>
    <s v="82/0004612"/>
    <x v="201"/>
    <s v="51860168"/>
    <s v="Tauron Dystrybucja S.A."/>
    <s v="Tauron Sprzedaż Sp. z o.o."/>
    <x v="5"/>
    <n v="3"/>
    <n v="0.55600000000000005"/>
    <n v="0.55600000000000005"/>
    <n v="0"/>
    <n v="0.55600000000000005"/>
    <n v="0.55600000000000005"/>
    <n v="0"/>
    <s v="01.07.2020 r."/>
    <s v="kolejna"/>
    <s v="Gmina Niegowa"/>
    <s v="Gmina Niegowa "/>
  </r>
  <r>
    <s v="204."/>
    <s v="Gmina Niegowa Oświetlenie Uliczne (S-476)"/>
    <s v="-"/>
    <s v="brak"/>
    <s v="Bobolice "/>
    <s v="42-320"/>
    <s v="Bobolice "/>
    <s v="82/0004622"/>
    <x v="202"/>
    <s v="51861351"/>
    <s v="Tauron Dystrybucja S.A."/>
    <s v="Tauron Sprzedaż Sp. z o.o."/>
    <x v="5"/>
    <n v="3"/>
    <n v="0.66500000000000004"/>
    <n v="0.66500000000000004"/>
    <n v="0"/>
    <n v="0.66500000000000004"/>
    <n v="0.66500000000000004"/>
    <n v="0"/>
    <s v="01.07.2020 r."/>
    <s v="kolejna"/>
    <s v="Gmina Niegowa"/>
    <s v="Gmina Niegowa "/>
  </r>
  <r>
    <s v="205."/>
    <s v="Gmina Niegowa - Oświetlenie Uliczne "/>
    <s v="-"/>
    <s v="dz 1350"/>
    <s v="Sokolniki "/>
    <s v="42-320"/>
    <s v="Sokolniki "/>
    <s v="82/0005580"/>
    <x v="203"/>
    <s v="51860183"/>
    <s v="Tauron Dystrybucja S.A."/>
    <s v="Tauron Sprzedaż Sp. z o.o."/>
    <x v="5"/>
    <n v="5"/>
    <n v="2.5750000000000002"/>
    <n v="2.5750000000000002"/>
    <n v="0"/>
    <n v="2.5750000000000002"/>
    <n v="2.5750000000000002"/>
    <n v="0"/>
    <s v="01.07.2020 r."/>
    <s v="kolejna"/>
    <s v="Gmina Niegowa"/>
    <s v="Gmina Niegowa "/>
  </r>
  <r>
    <s v="206."/>
    <s v="Mirów słup nr9"/>
    <s v="-"/>
    <n v="399"/>
    <s v="Antolka "/>
    <s v="42-320"/>
    <s v="Niegowa "/>
    <s v="82/0001025"/>
    <x v="204"/>
    <s v="68655615"/>
    <s v="Tauron Dystrybucja S.A."/>
    <s v="Tauron Sprzedaż Sp. z o.o."/>
    <x v="5"/>
    <n v="1"/>
    <n v="0.61799999999999999"/>
    <n v="0.61799999999999999"/>
    <n v="0"/>
    <n v="0.61799999999999999"/>
    <n v="0.61799999999999999"/>
    <n v="0"/>
    <s v="01.07.2020 r."/>
    <s v="kolejna"/>
    <s v="Gmina Niegowa"/>
    <s v="Gmina Niegowa "/>
  </r>
  <r>
    <s v="207."/>
    <s v="Gmina Niegowa Oswitlenie uliczne (S-376)"/>
    <s v="-"/>
    <s v="-"/>
    <s v="Niegówka "/>
    <s v="42-320 "/>
    <s v="Niegówka"/>
    <s v="82/0004623"/>
    <x v="205"/>
    <s v="-"/>
    <s v="Tauron Dystrybucja S.A."/>
    <s v="Tauron Sprzedaż Sp. z o.o."/>
    <x v="6"/>
    <n v="1"/>
    <n v="0.51600000000000001"/>
    <n v="0.129"/>
    <n v="0.38700000000000001"/>
    <n v="0.51600000000000001"/>
    <n v="0.129"/>
    <n v="0.38700000000000001"/>
    <s v="01.07.2020 r."/>
    <s v="kolejna"/>
    <s v="Gmina Niegowa"/>
    <s v="Gmina Niegowa "/>
  </r>
  <r>
    <s v="208."/>
    <s v="Gmina Niegowa Oswitlenie uliczne 251"/>
    <s v="_"/>
    <s v="_"/>
    <s v="Antolka "/>
    <s v="42-320"/>
    <s v="Antolka"/>
    <s v="82/0002133"/>
    <x v="206"/>
    <s v="-"/>
    <s v="Tauron Dystrybucja S.A."/>
    <s v="Tauron Sprzedaż Sp. z o.o."/>
    <x v="5"/>
    <n v="1"/>
    <n v="0.51500000000000001"/>
    <n v="0.51500000000000001"/>
    <n v="0"/>
    <n v="0.51500000000000001"/>
    <n v="0.51500000000000001"/>
    <n v="0"/>
    <s v="01.07.2020 r."/>
    <s v="kolejna"/>
    <s v="Gmina Niegowa"/>
    <s v="Gmina Niegowa "/>
  </r>
  <r>
    <s v="209."/>
    <s v="Oświetlenie Uliczne"/>
    <s v="Sobieskiego "/>
    <s v="dz. nr 1915/2 "/>
    <s v="Niegowa "/>
    <s v="42-320"/>
    <s v="Niegowa "/>
    <s v="-"/>
    <x v="207"/>
    <s v="-"/>
    <s v="Tauron Dystrybucja S.A."/>
    <s v="Tauron Sprzedaż Sp. z o.o."/>
    <x v="5"/>
    <s v="-"/>
    <n v="5.15"/>
    <n v="5.15"/>
    <n v="0"/>
    <n v="5.15"/>
    <n v="5.15"/>
    <n v="0"/>
    <s v="01.07.2020 r."/>
    <s v="kolejna"/>
    <s v="Gmina Niegowa"/>
    <s v="Gmina Niegowa 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9">
  <r>
    <s v="1."/>
    <s v="Gmina Miasto Działdowo"/>
    <s v="Jagiełły"/>
    <s v="32"/>
    <s v="Działdowo"/>
    <s v="13-200"/>
    <s v="Działdowo"/>
    <s v="-"/>
    <x v="0"/>
    <s v="70737947"/>
    <s v="Energa Operator S.A."/>
    <s v="Elektra S.A."/>
    <x v="0"/>
    <n v="10.6"/>
    <n v="5.7119999999999997"/>
    <n v="2.2839999999999998"/>
    <n v="3.4279999999999999"/>
    <n v="0"/>
    <n v="5.7119999999999997"/>
    <n v="2.2839999999999998"/>
    <n v="3.4279999999999999"/>
    <n v="0"/>
    <s v="01.07.2020 r."/>
    <s v="kolejna"/>
    <s v="Gmina-Miasto Działdowo"/>
    <s v="Gmina-Miasto Działdowo"/>
    <m/>
  </r>
  <r>
    <s v="2."/>
    <s v="Gmina Miasto Działdowo"/>
    <s v="Męczenników"/>
    <s v="-"/>
    <s v="Działdowo"/>
    <s v="13-200"/>
    <s v="Działdowo"/>
    <s v="-"/>
    <x v="1"/>
    <s v="95529367"/>
    <s v="Energa Operator S.A."/>
    <s v="Elektra S.A."/>
    <x v="1"/>
    <n v="5"/>
    <n v="2.9039999999999999"/>
    <n v="2.9039999999999999"/>
    <n v="0"/>
    <n v="0"/>
    <n v="2.9039999999999999"/>
    <n v="2.9039999999999999"/>
    <n v="0"/>
    <n v="0"/>
    <s v="01.07.2020 r."/>
    <s v="kolejna"/>
    <s v="Gmina-Miasto Działdowo"/>
    <s v="Gmina-Miasto Działdowo"/>
    <m/>
  </r>
  <r>
    <s v="3."/>
    <s v="Gmina Miasto Działdowo"/>
    <s v="Grunwaldzka"/>
    <s v="7"/>
    <s v="Działdowo"/>
    <s v="13-200"/>
    <s v="Działdowo"/>
    <s v="-"/>
    <x v="2"/>
    <s v="71263665"/>
    <s v="Energa Operator S.A."/>
    <s v="Elektra S.A."/>
    <x v="0"/>
    <n v="25"/>
    <n v="2.96"/>
    <n v="1.1839999999999999"/>
    <n v="1.776"/>
    <n v="0"/>
    <n v="2.96"/>
    <n v="1.1839999999999999"/>
    <n v="1.776"/>
    <n v="0"/>
    <s v="01.07.2020 r."/>
    <s v="kolejna"/>
    <s v="Gmina-Miasto Działdowo"/>
    <s v="Gmina-Miasto Działdowo"/>
    <m/>
  </r>
  <r>
    <s v="4."/>
    <s v="Gmina Miasto Działdowo"/>
    <s v="Tadeusza Kościuszki"/>
    <s v="-"/>
    <s v="Działdowo"/>
    <s v="13-200"/>
    <s v="Działdowo"/>
    <s v="-"/>
    <x v="3"/>
    <s v="89141431"/>
    <s v="Energa Operator S.A."/>
    <s v="Elektra S.A."/>
    <x v="0"/>
    <n v="6"/>
    <n v="1.494"/>
    <n v="0.59799999999999998"/>
    <n v="0.89600000000000002"/>
    <n v="0"/>
    <n v="1.494"/>
    <n v="0.59799999999999998"/>
    <n v="0.89600000000000002"/>
    <n v="0"/>
    <s v="01.07.2020 r."/>
    <s v="kolejna"/>
    <s v="Gmina-Miasto Działdowo"/>
    <s v="Gmina-Miasto Działdowo"/>
    <m/>
  </r>
  <r>
    <s v="5."/>
    <s v="Gmina Miasto Działdowo"/>
    <s v="Grunwaldzka"/>
    <s v="50"/>
    <s v="Działdowo"/>
    <s v="13-200"/>
    <s v="Działdowo"/>
    <s v="-"/>
    <x v="4"/>
    <s v="83791969"/>
    <s v="Energa Operator S.A."/>
    <s v="Elektra S.A."/>
    <x v="0"/>
    <n v="4"/>
    <n v="0.01"/>
    <n v="4.0000000000000001E-3"/>
    <n v="6.0000000000000001E-3"/>
    <n v="0"/>
    <n v="0.01"/>
    <n v="4.0000000000000001E-3"/>
    <n v="6.0000000000000001E-3"/>
    <n v="0"/>
    <s v="01.07.2020 r."/>
    <s v="kolejna"/>
    <s v="Gmina-Miasto Działdowo"/>
    <s v="Gmina-Miasto Działdowo"/>
    <m/>
  </r>
  <r>
    <s v="6."/>
    <s v="Gmina Miasto Działdowo"/>
    <s v="Księżodworska"/>
    <s v="25/8"/>
    <s v="Działdowo"/>
    <s v="13-200"/>
    <s v="Działdowo"/>
    <s v="-"/>
    <x v="5"/>
    <s v="89259054"/>
    <s v="Energa Operator S.A."/>
    <s v="Elektra S.A."/>
    <x v="0"/>
    <n v="4.4000000000000004"/>
    <n v="0.26200000000000001"/>
    <n v="0.106"/>
    <n v="0.156"/>
    <n v="0"/>
    <n v="0.26200000000000001"/>
    <n v="0.106"/>
    <n v="0.156"/>
    <n v="0"/>
    <s v="01.07.2020 r."/>
    <s v="kolejna"/>
    <s v="Gmina-Miasto Działdowo"/>
    <s v="Gmina-Miasto Działdowo"/>
    <m/>
  </r>
  <r>
    <s v="7."/>
    <s v="Gmina Miasto Działdowo"/>
    <s v="Męczenników"/>
    <s v="12"/>
    <s v="Działdowo"/>
    <s v="13-200"/>
    <s v="Działdowo"/>
    <s v="-"/>
    <x v="6"/>
    <s v="91526383"/>
    <s v="Energa Operator S.A."/>
    <s v="Elektra S.A."/>
    <x v="0"/>
    <n v="12"/>
    <n v="3.5540000000000003"/>
    <n v="1.4219999999999999"/>
    <n v="2.1320000000000001"/>
    <n v="0"/>
    <n v="3.5540000000000003"/>
    <n v="1.4219999999999999"/>
    <n v="2.1320000000000001"/>
    <n v="0"/>
    <s v="01.07.2020 r."/>
    <s v="kolejna"/>
    <s v="Gmina-Miasto Działdowo"/>
    <s v="Gmina-Miasto Działdowo"/>
    <m/>
  </r>
  <r>
    <s v="8."/>
    <s v="Gmina Miasto Działdowo"/>
    <s v="Pl. Mickiewicza"/>
    <s v="43"/>
    <s v="Działdowo"/>
    <s v="13-200"/>
    <s v="Działdowo"/>
    <s v="-"/>
    <x v="7"/>
    <s v="91526021"/>
    <s v="Energa Operator S.A."/>
    <s v="Elektra S.A."/>
    <x v="0"/>
    <n v="25"/>
    <n v="11.507999999999999"/>
    <n v="4.6040000000000001"/>
    <n v="6.9039999999999999"/>
    <n v="0"/>
    <n v="11.507999999999999"/>
    <n v="4.6040000000000001"/>
    <n v="6.9039999999999999"/>
    <n v="0"/>
    <s v="01.07.2020 r."/>
    <s v="kolejna"/>
    <s v="Gmina-Miasto Działdowo"/>
    <s v="Gmina-Miasto Działdowo"/>
    <m/>
  </r>
  <r>
    <s v="9."/>
    <s v="Gmina Miasto Działdowo"/>
    <s v="Księżodworska"/>
    <s v="23"/>
    <s v="Działdowo"/>
    <s v="13-200"/>
    <s v="Działdowo"/>
    <s v="-"/>
    <x v="8"/>
    <s v="89258973"/>
    <s v="Energa Operator S.A."/>
    <s v="Elektra S.A."/>
    <x v="0"/>
    <n v="8.8000000000000007"/>
    <n v="1.4259999999999999"/>
    <n v="0.57199999999999995"/>
    <n v="0.85399999999999998"/>
    <n v="0"/>
    <n v="1.4259999999999999"/>
    <n v="0.57199999999999995"/>
    <n v="0.85399999999999998"/>
    <n v="0"/>
    <s v="01.07.2020 r."/>
    <s v="kolejna"/>
    <s v="Gmina-Miasto Działdowo"/>
    <s v="Gmina-Miasto Działdowo"/>
    <m/>
  </r>
  <r>
    <s v="10."/>
    <s v="Gmina Miasto Działdowo"/>
    <s v="Zamkowa"/>
    <s v="12"/>
    <s v="Działdowo"/>
    <s v="13-200"/>
    <s v="Działdowo"/>
    <s v="-"/>
    <x v="9"/>
    <s v="94730239"/>
    <s v="Energa Operator S.A."/>
    <s v="Elektra S.A."/>
    <x v="0"/>
    <n v="40"/>
    <n v="52.774000000000001"/>
    <n v="21.11"/>
    <n v="31.664000000000001"/>
    <n v="0"/>
    <n v="52.774000000000001"/>
    <n v="21.11"/>
    <n v="31.664000000000001"/>
    <n v="0"/>
    <s v="01.07.2020 r."/>
    <s v="kolejna"/>
    <s v="Gmina-Miasto Działdowo"/>
    <s v="Gmina-Miasto Działdowo"/>
    <m/>
  </r>
  <r>
    <s v="11."/>
    <s v="Gmina Miasto Działdowo"/>
    <s v="Północna"/>
    <s v="5"/>
    <s v="Działdowo"/>
    <s v="13-200"/>
    <s v="Działdowo"/>
    <s v="-"/>
    <x v="10"/>
    <s v="93857872"/>
    <s v="Energa Operator S.A."/>
    <s v="Elektra S.A."/>
    <x v="1"/>
    <n v="3.5"/>
    <n v="6.6000000000000003E-2"/>
    <n v="6.6000000000000003E-2"/>
    <n v="0"/>
    <n v="0"/>
    <n v="6.6000000000000003E-2"/>
    <n v="6.6000000000000003E-2"/>
    <n v="0"/>
    <n v="0"/>
    <s v="01.07.2020 r."/>
    <s v="kolejna"/>
    <s v="Gmina-Miasto Działdowo"/>
    <s v="Gmina-Miasto Działdowo"/>
    <m/>
  </r>
  <r>
    <s v="12."/>
    <s v="Gmina Miasto Działdowo"/>
    <s v="Bielnikowa"/>
    <s v="18"/>
    <s v="Działdowo"/>
    <s v="13-200"/>
    <s v="Działdowo"/>
    <s v="-"/>
    <x v="11"/>
    <s v="95831497"/>
    <s v="Energa Operator S.A."/>
    <s v="Elektra S.A."/>
    <x v="2"/>
    <n v="5"/>
    <n v="0.624"/>
    <n v="0.624"/>
    <n v="0"/>
    <n v="0"/>
    <n v="0.624"/>
    <n v="0.624"/>
    <n v="0"/>
    <n v="0"/>
    <s v="01.07.2020 r."/>
    <s v="kolejna"/>
    <s v="Gmina-Miasto Działdowo"/>
    <s v="Gmina-Miasto Działdowo"/>
    <m/>
  </r>
  <r>
    <s v="13."/>
    <s v="Gmina Miasto Działdowo"/>
    <s v="Zamkowa"/>
    <s v="12"/>
    <s v="Działdowo"/>
    <s v="13-200"/>
    <s v="Działdowo"/>
    <s v="-"/>
    <x v="12"/>
    <s v="93858273"/>
    <s v="Energa Operator S.A."/>
    <s v="Elektra S.A."/>
    <x v="1"/>
    <n v="40"/>
    <n v="18.14"/>
    <n v="18.14"/>
    <n v="0"/>
    <n v="0"/>
    <n v="18.14"/>
    <n v="18.14"/>
    <n v="0"/>
    <n v="0"/>
    <s v="01.07.2020 r."/>
    <s v="kolejna"/>
    <s v="Gmina-Miasto Działdowo"/>
    <s v="Gmina-Miasto Działdowo"/>
    <m/>
  </r>
  <r>
    <s v="14."/>
    <s v="Przedszkole  Nr 1 im. Jana Brzechwy "/>
    <s v="Grunwaldzka"/>
    <s v="6"/>
    <s v="Działdowo"/>
    <s v="13-200"/>
    <s v="Działdowo"/>
    <s v="-"/>
    <x v="13"/>
    <s v="91197646"/>
    <s v="Energa Operator S.A."/>
    <s v="Elektra S.A."/>
    <x v="0"/>
    <n v="13.9"/>
    <n v="1.2"/>
    <n v="1.2"/>
    <n v="0"/>
    <n v="0"/>
    <n v="1.2"/>
    <n v="1.2"/>
    <n v="0"/>
    <n v="0"/>
    <s v="01.07.2020 r."/>
    <s v="kolejna"/>
    <s v="Gmina-Miasto Działdowo"/>
    <s v="Przedszkole  Nr 1 im. Jana Brzechwy "/>
    <s v="Zmiana nazwy z Przedszkole Miejskie nr 1 na Przedszkole nr 1 im. Jana Brzechwy"/>
  </r>
  <r>
    <s v="15."/>
    <s v="Przedszkole  Nr 1 im. Jana Brzechwy "/>
    <s v="Grunwaldzka"/>
    <s v="7/b"/>
    <s v="Działdowo"/>
    <s v="13-200"/>
    <s v="Działdowo"/>
    <s v="-"/>
    <x v="14"/>
    <s v="96637615"/>
    <s v="Energa Operator S.A."/>
    <s v="Elektra S.A."/>
    <x v="0"/>
    <n v="34.6"/>
    <n v="19.277999999999999"/>
    <n v="7.7119999999999997"/>
    <n v="11.566000000000001"/>
    <n v="0"/>
    <n v="19.277999999999999"/>
    <n v="7.7119999999999997"/>
    <n v="11.566000000000001"/>
    <n v="0"/>
    <s v="01.07.2020 r."/>
    <s v="kolejna"/>
    <s v="Gmina-Miasto Działdowo"/>
    <s v="Przedszkole  Nr 1 im. Jana Brzechwy "/>
    <s v="Zmiana nazwy z Przedszkole Miejskie nr 1 na Przedszkole nr 1 im. Jana Brzechwy"/>
  </r>
  <r>
    <s v="16."/>
    <s v="Przedszkole  Nr 3"/>
    <s v="Sportowa"/>
    <s v="4"/>
    <s v="Działdowo"/>
    <s v="13-200"/>
    <s v="Działdowo"/>
    <s v="-"/>
    <x v="15"/>
    <s v="71257951"/>
    <s v="Energa Operator S.A."/>
    <s v="Elektra S.A."/>
    <x v="0"/>
    <n v="12"/>
    <n v="8.7100000000000009"/>
    <n v="3.3959999999999999"/>
    <n v="5.3140000000000001"/>
    <n v="0"/>
    <n v="8.7100000000000009"/>
    <n v="3.3959999999999999"/>
    <n v="5.3140000000000001"/>
    <n v="0"/>
    <s v="01.07.2020 r."/>
    <s v="kolejna"/>
    <s v="Gmina-Miasto Działdowo"/>
    <s v="Przedszkole Nr 3 w Działdowie"/>
    <s v="Zmiana nazwy z Przedszkole Miejskie nr 3 na Przedszkole nr 3"/>
  </r>
  <r>
    <s v="17."/>
    <s v="Przedszkole  Nr 3"/>
    <s v="Sportowa"/>
    <s v="4"/>
    <s v="Działdowo"/>
    <s v="13-200"/>
    <s v="Działdowo"/>
    <s v="-"/>
    <x v="16"/>
    <s v="34824915"/>
    <s v="Energa Operator S.A."/>
    <s v="Elektra S.A."/>
    <x v="0"/>
    <n v="4"/>
    <n v="0.14199999999999999"/>
    <n v="5.3999999999999999E-2"/>
    <n v="8.7999999999999995E-2"/>
    <n v="0"/>
    <n v="0.14199999999999999"/>
    <n v="5.3999999999999999E-2"/>
    <n v="8.7999999999999995E-2"/>
    <n v="0"/>
    <s v="01.07.2020 r."/>
    <s v="kolejna"/>
    <s v="Gmina-Miasto Działdowo"/>
    <s v="Przedszkole Nr 3 w Działdowie"/>
    <s v="Zmiana nazwy z Przedszkole Miejskie nr 3 na Przedszkole nr 4"/>
  </r>
  <r>
    <s v="18."/>
    <s v="Przedszkole  Nr 4"/>
    <s v="Mrongowiusza"/>
    <s v="7"/>
    <s v="Działdowo"/>
    <s v="13-200"/>
    <s v="Działdowo"/>
    <s v="-"/>
    <x v="17"/>
    <s v="96059317"/>
    <s v="Energa Operator S.A."/>
    <s v="Elektra S.A."/>
    <x v="0"/>
    <n v="26.4"/>
    <n v="57.41"/>
    <n v="22.963999999999999"/>
    <n v="34.445999999999998"/>
    <n v="0"/>
    <n v="57.41"/>
    <n v="22.963999999999999"/>
    <n v="34.445999999999998"/>
    <n v="0"/>
    <s v="01.07.2020 r."/>
    <s v="kolejna"/>
    <s v="Gmina-Miasto Działdowo"/>
    <s v="Przedszkole Nr 4 w Działdowie"/>
    <s v="Zmiana nazwy z Przedszkole Miejskie nr 4 na Przedszkole nr 4"/>
  </r>
  <r>
    <s v="19."/>
    <s v="Przedszkole Nr 5 w Działdowie"/>
    <s v="Karłowicza"/>
    <s v="3"/>
    <s v="Działdowo"/>
    <s v="13-200"/>
    <s v="Działdowo"/>
    <s v="-"/>
    <x v="18"/>
    <s v="96637616"/>
    <s v="Energa Operator S.A."/>
    <s v="Elektra S.A."/>
    <x v="0"/>
    <n v="17.3"/>
    <n v="7.6300000000000008"/>
    <n v="3.052"/>
    <n v="4.5780000000000003"/>
    <n v="0"/>
    <n v="7.6300000000000008"/>
    <n v="3.052"/>
    <n v="4.5780000000000003"/>
    <n v="0"/>
    <s v="01.07.2020 r."/>
    <s v="kolejna"/>
    <s v="Gmina-Miasto Działdowo"/>
    <s v="Przedszkole  Nr 5 w Działdowie"/>
    <s v="Zmiana nazwy z Przedszkole Miejskie nr 5 na Przedszkole nr 5 im. Jana Brzechwy"/>
  </r>
  <r>
    <s v="20."/>
    <s v="Szkoła Podstawowa Nr 3 im. Bronisława Malinowskiego"/>
    <s v="Lenartowicza"/>
    <s v="1"/>
    <s v="Działdowo"/>
    <s v="13-200"/>
    <s v="Działdowo"/>
    <s v="-"/>
    <x v="19"/>
    <s v="72073896"/>
    <s v="Energa Operator S.A."/>
    <s v="Elektra S.A."/>
    <x v="0"/>
    <n v="25"/>
    <n v="1.8759999999999999"/>
    <n v="0.75"/>
    <n v="1.1259999999999999"/>
    <n v="0"/>
    <n v="1.8759999999999999"/>
    <n v="0.75"/>
    <n v="1.1259999999999999"/>
    <n v="0"/>
    <s v="01.07.2020 r."/>
    <s v="kolejna"/>
    <s v="Gmina-Miasto Działdowo"/>
    <s v="Szkoła Podstawowa Nr 3 im. Bronisława Malinowskiego"/>
    <m/>
  </r>
  <r>
    <s v="21."/>
    <s v="Szkoła Podstawowa Nr 3 im. Bronisława Malinowskiego"/>
    <s v="Lenartowicza"/>
    <s v="1"/>
    <s v="Działdowo"/>
    <s v="13-200"/>
    <s v="Działdowo"/>
    <s v="-"/>
    <x v="20"/>
    <s v="99865513"/>
    <s v="Energa Operator S.A."/>
    <s v="Elektra S.A."/>
    <x v="0"/>
    <n v="82.3"/>
    <n v="32.659999999999997"/>
    <n v="13.064"/>
    <n v="19.596"/>
    <n v="0"/>
    <n v="32.659999999999997"/>
    <n v="13.064"/>
    <n v="19.596"/>
    <n v="0"/>
    <s v="01.07.2020 r."/>
    <s v="kolejna"/>
    <s v="Gmina-Miasto Działdowo"/>
    <s v="Szkoła Podstawowa Nr 3 im. Bronisława Malinowskiego"/>
    <m/>
  </r>
  <r>
    <s v="22."/>
    <s v="Szkoła Podstawowa nr 1 z Oddziałami Dwujęzycznymi im. Króla Władysława Jagiełły "/>
    <s v="Władysława Jagiełły"/>
    <s v="33"/>
    <s v="Działdowo"/>
    <s v="13-200"/>
    <s v="Działdowo"/>
    <s v="-"/>
    <x v="21"/>
    <s v="70788359"/>
    <s v="Energa Operator S.A."/>
    <s v="Elektra S.A."/>
    <x v="0"/>
    <n v="40"/>
    <n v="13.956"/>
    <n v="4.24"/>
    <n v="9.7159999999999993"/>
    <n v="0"/>
    <n v="13.956"/>
    <n v="4.24"/>
    <n v="9.7159999999999993"/>
    <n v="0"/>
    <s v="01.07.2020 r."/>
    <s v="kolejna"/>
    <s v="Gmina-Miasto Działdowo"/>
    <s v="Szkoła Podstawowa nr 1 z Oddziałami Dwujęzycznymi im. Króla Władysława Jagiełły "/>
    <m/>
  </r>
  <r>
    <s v="23."/>
    <s v="Szkoła Podstawowa nr 1 z Oddziałami Dwujęzycznymi im. Króla Władysława Jagiełły "/>
    <s v="Władysława Jagiełły"/>
    <s v="33"/>
    <s v="Działdowo"/>
    <s v="13-200"/>
    <s v="Działdowo"/>
    <s v="-"/>
    <x v="22"/>
    <s v="70788751"/>
    <s v="Energa Operator S.A."/>
    <s v="Elektra S.A."/>
    <x v="0"/>
    <n v="6.6"/>
    <n v="29.6"/>
    <n v="7.9420000000000002"/>
    <n v="21.658000000000001"/>
    <n v="0"/>
    <n v="29.6"/>
    <n v="7.9420000000000002"/>
    <n v="21.658000000000001"/>
    <n v="0"/>
    <s v="01.07.2020 r."/>
    <s v="kolejna"/>
    <s v="Gmina-Miasto Działdowo"/>
    <s v="Szkoła Podstawowa nr 1 z Oddziałami Dwujęzycznymi im. Króla Władysława Jagiełły "/>
    <m/>
  </r>
  <r>
    <s v="24."/>
    <s v="Szkoła Podstawowa Nr 2 z Oddziałami Dwujęzycznymi im. Królowej Jadwigi w Działdowie"/>
    <s v="Sportowa"/>
    <s v="1"/>
    <s v="Działdowo"/>
    <s v="13-200"/>
    <s v="Działdowo"/>
    <s v="-"/>
    <x v="23"/>
    <s v="70767070"/>
    <s v="Energa Operator S.A."/>
    <s v="Elektra S.A."/>
    <x v="0"/>
    <n v="25"/>
    <n v="7.2279999999999998"/>
    <n v="2.8919999999999999"/>
    <n v="4.3360000000000003"/>
    <n v="0"/>
    <n v="7.2279999999999998"/>
    <n v="2.8919999999999999"/>
    <n v="4.3360000000000003"/>
    <n v="0"/>
    <s v="01.07.2020 r."/>
    <s v="kolejna"/>
    <s v="Gmina-Miasto Działdowo"/>
    <s v="Szkoła Podstawowa Nr 2 z Oddziałami Dwujęzycznymi im. Królowej Jadwigi w Działdowie"/>
    <m/>
  </r>
  <r>
    <s v="25."/>
    <s v="Szkoła Podstawowa Nr 2 z Oddziałami Dwujęzycznymi im. Królowej Jadwigi w Działdowie"/>
    <s v="Sportowa"/>
    <s v="1"/>
    <s v="Działdowo"/>
    <s v="13-200"/>
    <s v="Działdowo"/>
    <s v="-"/>
    <x v="24"/>
    <s v="99864085"/>
    <s v="Energa Operator S.A."/>
    <s v="Elektra S.A."/>
    <x v="0"/>
    <n v="12"/>
    <n v="14.673999999999999"/>
    <n v="5.87"/>
    <n v="8.8040000000000003"/>
    <n v="0"/>
    <n v="14.673999999999999"/>
    <n v="5.87"/>
    <n v="8.8040000000000003"/>
    <n v="0"/>
    <s v="01.07.2020 r."/>
    <s v="kolejna"/>
    <s v="Gmina-Miasto Działdowo"/>
    <s v="Szkoła Podstawowa Nr 2 z Oddziałami Dwujęzycznymi im. Królowej Jadwigi w Działdowie"/>
    <m/>
  </r>
  <r>
    <s v="26."/>
    <s v="Szkoła Podstawowa Nr 2 z Oddziałami Dwujęzycznymi im. Królowej Jadwigi w Działdowie"/>
    <s v="Sportowa"/>
    <s v="1"/>
    <s v="Działdowo"/>
    <s v="13-200"/>
    <s v="Działdowo"/>
    <s v="-"/>
    <x v="25"/>
    <s v="02807993"/>
    <s v="Energa Operator S.A."/>
    <s v="Elektra S.A."/>
    <x v="0"/>
    <n v="26.4"/>
    <n v="20.584"/>
    <n v="8.234"/>
    <n v="12.35"/>
    <n v="0"/>
    <n v="20.584"/>
    <n v="8.234"/>
    <n v="12.35"/>
    <n v="0"/>
    <s v="01.07.2020 r."/>
    <s v="kolejna"/>
    <s v="Gmina-Miasto Działdowo"/>
    <s v="Szkoła Podstawowa Nr 2 z Oddziałami Dwujęzycznymi im. Królowej Jadwigi w Działdowie"/>
    <m/>
  </r>
  <r>
    <s v="27."/>
    <s v="Szkoła Podstawowa Nr 2 z Oddziałami Dwujęzycznymi im. Królowej Jadwigi w Działdowie"/>
    <s v="Sportowa"/>
    <s v="1"/>
    <s v="Działdowo"/>
    <s v="13-200"/>
    <s v="Działdowo"/>
    <s v="-"/>
    <x v="26"/>
    <s v="02866857"/>
    <s v="Energa Operator S.A."/>
    <s v="Elektra S.A."/>
    <x v="0"/>
    <n v="40"/>
    <n v="15.824"/>
    <n v="6.33"/>
    <n v="9.4939999999999998"/>
    <n v="0"/>
    <n v="15.824"/>
    <n v="6.33"/>
    <n v="9.4939999999999998"/>
    <n v="0"/>
    <s v="01.07.2020 r."/>
    <s v="kolejna"/>
    <s v="Gmina-Miasto Działdowo"/>
    <s v="Szkoła Podstawowa Nr 2 z Oddziałami Dwujęzycznymi im. Królowej Jadwigi w Działdowie"/>
    <m/>
  </r>
  <r>
    <s v="28."/>
    <s v="Zespół Szkół Nr 2 im. Jana Pawła II w Działdowie"/>
    <s v="Makowa"/>
    <s v="-"/>
    <s v="Działdowo"/>
    <s v="13-200"/>
    <s v="Działdowo"/>
    <s v="-"/>
    <x v="27"/>
    <s v="70027339"/>
    <s v="Energa Operator S.A."/>
    <s v="Elektra S.A."/>
    <x v="0"/>
    <n v="25"/>
    <n v="1.71"/>
    <n v="0.68400000000000005"/>
    <n v="1.026"/>
    <n v="0"/>
    <n v="1.71"/>
    <n v="0.68400000000000005"/>
    <n v="1.026"/>
    <n v="0"/>
    <s v="01.07.2020 r."/>
    <s v="kolejna"/>
    <s v="Gmina-Miasto Działdowo"/>
    <s v="Zespół Szkół Nr 2 im. Jana Pawła II w Działdowie"/>
    <m/>
  </r>
  <r>
    <s v="29."/>
    <s v="Zespół Szkół Nr 2 im. Jana Pawła II w Działdowie"/>
    <s v="Polna"/>
    <s v="11"/>
    <s v="Działdowo"/>
    <s v="13-200"/>
    <s v="Działdowo"/>
    <s v="-"/>
    <x v="28"/>
    <s v="99864084"/>
    <s v="Energa Operator S.A."/>
    <s v="Elektra S.A."/>
    <x v="0"/>
    <n v="32.9"/>
    <n v="41.218000000000004"/>
    <n v="16.488"/>
    <n v="24.73"/>
    <n v="0"/>
    <n v="41.218000000000004"/>
    <n v="16.488"/>
    <n v="24.73"/>
    <n v="0"/>
    <s v="01.07.2020 r."/>
    <s v="kolejna"/>
    <s v="Gmina-Miasto Działdowo"/>
    <s v="Zespół Szkół Nr 2 im. Jana Pawła II w Działdowie"/>
    <m/>
  </r>
  <r>
    <s v="30."/>
    <s v="Sztuczne lodowisko"/>
    <s v="Świerkowa"/>
    <s v="-"/>
    <s v="Działdowo"/>
    <s v="13-200"/>
    <s v="Działdowo"/>
    <s v="-"/>
    <x v="29"/>
    <s v="96150633"/>
    <s v="Energa Operator S.A."/>
    <s v="Elektra S.A."/>
    <x v="3"/>
    <s v="zmienna"/>
    <n v="22.975999999999999"/>
    <n v="22.975999999999999"/>
    <n v="0"/>
    <n v="0"/>
    <n v="22.975999999999999"/>
    <n v="22.975999999999999"/>
    <n v="0"/>
    <n v="0"/>
    <s v="01.07.2020 r."/>
    <s v="kolejna"/>
    <s v="Gmina-Miasto Działdowo"/>
    <s v="Miejski Ośrodek Sportu i Rekreacji w Działdowie"/>
    <m/>
  </r>
  <r>
    <s v="31."/>
    <s v="Miejski Ośrodek Sportu i Rekreacji w Działdowie"/>
    <s v="Świerkowa"/>
    <s v="-"/>
    <s v="Działdowo"/>
    <s v="13-200"/>
    <s v="Działdowo"/>
    <s v="-"/>
    <x v="30"/>
    <s v="91526033"/>
    <s v="Energa Operator S.A."/>
    <s v="Elektra S.A."/>
    <x v="0"/>
    <n v="25"/>
    <n v="57.304000000000002"/>
    <n v="22.922000000000001"/>
    <n v="34.381999999999998"/>
    <n v="0"/>
    <n v="57.304000000000002"/>
    <n v="22.922000000000001"/>
    <n v="34.381999999999998"/>
    <n v="0"/>
    <s v="01.07.2020 r."/>
    <s v="kolejna"/>
    <s v="Gmina-Miasto Działdowo"/>
    <s v="Miejski Ośrodek Sportu i Rekreacji w Działdowie"/>
    <m/>
  </r>
  <r>
    <s v="32."/>
    <s v="Miejski Ośrodek Sportu i Rekreacji w Działdowie"/>
    <s v="Robotnicza"/>
    <s v="10"/>
    <s v="Działdowo"/>
    <s v="13-200"/>
    <s v="Działdowo"/>
    <s v="-"/>
    <x v="31"/>
    <s v="91527749"/>
    <s v="Energa Operator S.A."/>
    <s v="Elektra S.A."/>
    <x v="0"/>
    <n v="12"/>
    <n v="6.3680000000000003"/>
    <n v="2.548"/>
    <n v="3.82"/>
    <n v="0"/>
    <n v="6.3680000000000003"/>
    <n v="2.548"/>
    <n v="3.82"/>
    <n v="0"/>
    <s v="01.07.2020 r."/>
    <s v="kolejna"/>
    <s v="Gmina-Miasto Działdowo"/>
    <s v="Miejski Ośrodek Sportu i Rekreacji w Działdowie"/>
    <m/>
  </r>
  <r>
    <s v="33."/>
    <s v="Miejski Ośrodek Pomocy Społecznej Działdowo"/>
    <s v="Grunwaldzka"/>
    <s v="7/4"/>
    <s v="Działdowo"/>
    <s v="13-200"/>
    <s v="Działdowo"/>
    <s v="-"/>
    <x v="32"/>
    <s v="89269641"/>
    <s v="Energa Operator S.A."/>
    <s v="Elektra S.A."/>
    <x v="2"/>
    <n v="4"/>
    <n v="0.192"/>
    <n v="0.192"/>
    <n v="0"/>
    <n v="0"/>
    <n v="0.192"/>
    <n v="0.192"/>
    <n v="0"/>
    <n v="0"/>
    <s v="01.07.2020 r."/>
    <s v="kolejna"/>
    <s v="Gmina-Miasto Działdowo"/>
    <s v="Miejski Ośrodek Pomocy Społecznej Działdowo"/>
    <m/>
  </r>
  <r>
    <s v="34."/>
    <s v="Miejski Ośrodek Pomocy Społecznej Działdowo"/>
    <s v="Grunwaldzka"/>
    <s v="7/5"/>
    <s v="Działdowo"/>
    <s v="13-200"/>
    <s v="Działdowo"/>
    <s v="-"/>
    <x v="33"/>
    <s v="89269630"/>
    <s v="Energa Operator S.A."/>
    <s v="Elektra S.A."/>
    <x v="2"/>
    <n v="3.1"/>
    <n v="0.15"/>
    <n v="0.15"/>
    <n v="0"/>
    <n v="0"/>
    <n v="0.15"/>
    <n v="0.15"/>
    <n v="0"/>
    <n v="0"/>
    <s v="01.07.2020 r."/>
    <s v="kolejna"/>
    <s v="Gmina-Miasto Działdowo"/>
    <s v="Miejski Ośrodek Pomocy Społecznej Działdowo"/>
    <m/>
  </r>
  <r>
    <s v="35."/>
    <s v="Miejski Ośrodek Pomocy Społecznej Działdowo"/>
    <s v="Władysława Jagiełły"/>
    <s v="30"/>
    <s v="Działdowo"/>
    <s v="13-200"/>
    <s v="Działdowo"/>
    <s v="-"/>
    <x v="34"/>
    <s v="70788750"/>
    <s v="Energa Operator S.A."/>
    <s v="Elektra S.A."/>
    <x v="0"/>
    <n v="20"/>
    <n v="1.764"/>
    <n v="0.70599999999999996"/>
    <n v="1.0580000000000001"/>
    <n v="0"/>
    <n v="1.764"/>
    <n v="0.70599999999999996"/>
    <n v="1.0580000000000001"/>
    <n v="0"/>
    <s v="01.07.2020 r."/>
    <s v="kolejna"/>
    <s v="Gmina-Miasto Działdowo"/>
    <s v="Miejski Ośrodek Pomocy Społecznej Działdowo"/>
    <m/>
  </r>
  <r>
    <s v="36."/>
    <s v="Miejski Ośrodek Pomocy Społecznej Działdowo"/>
    <s v="Władysława Jagiełły"/>
    <s v="30"/>
    <s v="Działdowo"/>
    <s v="13-200"/>
    <s v="Działdowo"/>
    <s v="-"/>
    <x v="35"/>
    <s v="94730261"/>
    <s v="Energa Operator S.A."/>
    <s v="Elektra S.A."/>
    <x v="0"/>
    <n v="21"/>
    <n v="13.141999999999999"/>
    <n v="5.2560000000000002"/>
    <n v="7.8860000000000001"/>
    <n v="0"/>
    <n v="13.141999999999999"/>
    <n v="5.2560000000000002"/>
    <n v="7.8860000000000001"/>
    <n v="0"/>
    <s v="01.07.2020 r."/>
    <s v="kolejna"/>
    <s v="Gmina-Miasto Działdowo"/>
    <s v="Miejski Ośrodek Pomocy Społecznej Działdowo"/>
    <m/>
  </r>
  <r>
    <s v="37."/>
    <s v="Samorządowy Zakład Budżetowy Miejska Służba Drogowa w Działdowie"/>
    <s v="Wolności"/>
    <s v="2/4"/>
    <s v="Działdowo"/>
    <s v="13-200"/>
    <s v="Działdowo"/>
    <s v="-"/>
    <x v="36"/>
    <s v="71264993"/>
    <s v="Energa Operator S.A."/>
    <s v="Elektra S.A."/>
    <x v="0"/>
    <n v="21"/>
    <n v="3.06"/>
    <n v="1.224"/>
    <n v="1.8360000000000001"/>
    <n v="0"/>
    <n v="3.06"/>
    <n v="1.224"/>
    <n v="1.8360000000000001"/>
    <n v="0"/>
    <s v="01.07.2020 r."/>
    <s v="kolejna"/>
    <s v="Gmina-Miasto Działdowo"/>
    <s v="Samorządowy Zakład Budżetowy Miejska Służba Drogowa w Działdowie"/>
    <m/>
  </r>
  <r>
    <s v="38."/>
    <s v="Miejska Biblioteka Publiczna w Działdowie"/>
    <s v="Wolności"/>
    <s v="64/A"/>
    <s v="Działdowo"/>
    <s v="13-200"/>
    <s v="Działdowo"/>
    <s v="-"/>
    <x v="37"/>
    <s v="71986691"/>
    <s v="Energa Operator S.A."/>
    <s v="Elektra S.A."/>
    <x v="0"/>
    <n v="40"/>
    <n v="6.5459999999999994"/>
    <n v="2.6179999999999999"/>
    <n v="3.9279999999999999"/>
    <n v="0"/>
    <n v="6.5459999999999994"/>
    <n v="2.6179999999999999"/>
    <n v="3.9279999999999999"/>
    <n v="0"/>
    <s v="01.07.2020 r."/>
    <s v="kolejna"/>
    <s v="Miejska Biblioteka Publiczna w Działdowie"/>
    <s v="Miejska Biblioteka Publiczna w Działdowie"/>
    <m/>
  </r>
  <r>
    <s v="39."/>
    <s v="Dom Kultury Budynek A"/>
    <s v="Wolności "/>
    <s v="64"/>
    <s v="Działdowo"/>
    <s v="13-200"/>
    <s v="Działdowo"/>
    <s v="-"/>
    <x v="38"/>
    <s v="50643055"/>
    <s v="Energa Operator S.A."/>
    <s v="Elektra S.A."/>
    <x v="3"/>
    <n v="55.4"/>
    <n v="10.364000000000001"/>
    <n v="10.364000000000001"/>
    <n v="0"/>
    <n v="0"/>
    <n v="10.364000000000001"/>
    <n v="10.364000000000001"/>
    <n v="0"/>
    <n v="0"/>
    <s v="01.07.2020 r."/>
    <s v="kolejna"/>
    <s v="Miejski Dom Kultury w Działdowie"/>
    <s v="Miejski Dom Kultury w Działdowie"/>
    <m/>
  </r>
  <r>
    <s v="40."/>
    <s v="Gmina Działdowo"/>
    <s v="Księżodworska"/>
    <s v="10/0"/>
    <s v="Działdowo"/>
    <s v="13-200"/>
    <s v="Działdowo"/>
    <s v="-"/>
    <x v="39"/>
    <s v="72369837"/>
    <s v="Energa Operator S.A."/>
    <s v="Elektra S.A."/>
    <x v="0"/>
    <n v="23"/>
    <n v="33.747999999999998"/>
    <n v="11.811999999999999"/>
    <n v="21.936"/>
    <n v="0"/>
    <n v="33.747999999999998"/>
    <n v="11.811999999999999"/>
    <n v="21.936"/>
    <n v="0"/>
    <s v="01.07.2020 r."/>
    <s v="kolejna"/>
    <s v="Gmina Działdowo "/>
    <s v="Gmina Działdowo"/>
    <m/>
  </r>
  <r>
    <s v="41."/>
    <s v="Gmina Działdowo"/>
    <s v="-"/>
    <n v="2"/>
    <s v="Kisiny"/>
    <s v="13-200"/>
    <s v="Działdowo"/>
    <s v="-"/>
    <x v="40"/>
    <s v="94730292"/>
    <s v="Energa Operator S.A."/>
    <s v="Elektra S.A."/>
    <x v="1"/>
    <n v="12"/>
    <n v="6.0000000000000001E-3"/>
    <n v="6.0000000000000001E-3"/>
    <n v="0"/>
    <n v="0"/>
    <n v="6.0000000000000001E-3"/>
    <n v="6.0000000000000001E-3"/>
    <n v="0"/>
    <n v="0"/>
    <s v="01.07.2020 r."/>
    <s v="kolejna"/>
    <s v="Gmina Działdowo"/>
    <s v="Gmina Działdowo"/>
    <m/>
  </r>
  <r>
    <s v="42."/>
    <s v="Gmina Działdowo"/>
    <s v="-"/>
    <n v="2"/>
    <s v="Wysoka"/>
    <s v="13-200"/>
    <s v="Działdowo"/>
    <s v="-"/>
    <x v="41"/>
    <s v="94730248"/>
    <s v="Energa Operator S.A."/>
    <s v="Elektra S.A."/>
    <x v="0"/>
    <n v="10.6"/>
    <n v="0.8620000000000001"/>
    <n v="0.30199999999999999"/>
    <n v="0.56000000000000005"/>
    <n v="0"/>
    <n v="0.8620000000000001"/>
    <n v="0.30199999999999999"/>
    <n v="0.56000000000000005"/>
    <n v="0"/>
    <s v="01.07.2020 r."/>
    <s v="kolejna"/>
    <s v="Gmina Działdowo"/>
    <s v="Gmina Działdowo"/>
    <m/>
  </r>
  <r>
    <s v="43."/>
    <s v="Gmina Działdowo"/>
    <s v="-"/>
    <n v="2"/>
    <s v="Petrykozy"/>
    <s v="13-200"/>
    <s v="Działdowo"/>
    <s v="-"/>
    <x v="42"/>
    <s v="72290029"/>
    <s v="Energa Operator S.A."/>
    <s v="Elektra S.A."/>
    <x v="1"/>
    <n v="12"/>
    <n v="8.2000000000000003E-2"/>
    <n v="8.2000000000000003E-2"/>
    <n v="0"/>
    <n v="0"/>
    <n v="8.2000000000000003E-2"/>
    <n v="8.2000000000000003E-2"/>
    <n v="0"/>
    <n v="0"/>
    <s v="01.07.2020 r."/>
    <s v="kolejna"/>
    <s v="Gmina Działdowo"/>
    <s v="Gmina Działdowo"/>
    <m/>
  </r>
  <r>
    <s v="44."/>
    <s v="Gmina Działdowo"/>
    <s v="-"/>
    <s v="-"/>
    <s v="Uzdowo"/>
    <s v="13-214"/>
    <s v="Działdowo"/>
    <s v="-"/>
    <x v="43"/>
    <s v="90768816"/>
    <s v="Energa Operator S.A."/>
    <s v="Elektra S.A."/>
    <x v="1"/>
    <n v="10.6"/>
    <n v="0.49099999999999999"/>
    <n v="0.49099999999999999"/>
    <n v="0"/>
    <n v="0"/>
    <n v="0.49099999999999999"/>
    <n v="0.49099999999999999"/>
    <n v="0"/>
    <n v="0"/>
    <s v="01.07.2020 r."/>
    <s v="kolejna"/>
    <s v="Gmina Działdowo"/>
    <s v="Gmina Działdowo"/>
    <m/>
  </r>
  <r>
    <s v="45."/>
    <s v="Gmina Działdowo"/>
    <s v="-"/>
    <s v="-"/>
    <s v="Ruszkowo"/>
    <s v="13-200"/>
    <s v="Działdowo"/>
    <s v="-"/>
    <x v="44"/>
    <s v="94102721"/>
    <s v="Energa Operator S.A."/>
    <s v="Elektra S.A."/>
    <x v="1"/>
    <n v="12"/>
    <n v="0.27500000000000002"/>
    <n v="0.27500000000000002"/>
    <n v="0"/>
    <n v="0"/>
    <n v="0.27500000000000002"/>
    <n v="0.27500000000000002"/>
    <n v="0"/>
    <n v="0"/>
    <s v="01.07.2020 r."/>
    <s v="kolejna"/>
    <s v="Gmina Działdowo"/>
    <s v="Gmina Działdowo"/>
    <m/>
  </r>
  <r>
    <s v="46."/>
    <s v="Gmina Działdowo"/>
    <s v="-"/>
    <n v="0"/>
    <s v="Filice"/>
    <s v="13-200"/>
    <s v="Działdowo"/>
    <s v="-"/>
    <x v="45"/>
    <s v="94728870"/>
    <s v="Energa Operator S.A."/>
    <s v="Elektra S.A."/>
    <x v="1"/>
    <n v="10.6"/>
    <n v="6.0000000000000001E-3"/>
    <n v="6.0000000000000001E-3"/>
    <n v="0"/>
    <n v="0"/>
    <n v="6.0000000000000001E-3"/>
    <n v="6.0000000000000001E-3"/>
    <n v="0"/>
    <n v="0"/>
    <s v="01.07.2020 r."/>
    <s v="kolejna"/>
    <s v="Gmina Działdowo"/>
    <s v="Gmina Działdowo"/>
    <m/>
  </r>
  <r>
    <s v="47."/>
    <s v="Gmina Działdowo"/>
    <s v=" - "/>
    <s v="-"/>
    <s v="Ruszkowo"/>
    <s v="13-200"/>
    <s v="Działdowo"/>
    <s v="-"/>
    <x v="46"/>
    <s v="72069863"/>
    <s v="Energa Operator S.A."/>
    <s v="Elektra S.A."/>
    <x v="2"/>
    <n v="16"/>
    <n v="0.67400000000000004"/>
    <n v="0.67400000000000004"/>
    <n v="0"/>
    <n v="0"/>
    <n v="0.67400000000000004"/>
    <n v="0.67400000000000004"/>
    <n v="0"/>
    <n v="0"/>
    <s v="01.07.2020 r."/>
    <s v="kolejna"/>
    <s v="Gmina Działdowo"/>
    <s v="Gmina Działdowo"/>
    <m/>
  </r>
  <r>
    <s v="48."/>
    <s v="Gmina Działdowo"/>
    <s v=" - "/>
    <s v="-"/>
    <s v="Sławkowo"/>
    <s v="13-200"/>
    <s v="Działdowo"/>
    <s v="-"/>
    <x v="47"/>
    <s v="95832147"/>
    <s v="Energa Operator S.A."/>
    <s v="Elektra S.A."/>
    <x v="2"/>
    <n v="5"/>
    <n v="0.26500000000000001"/>
    <n v="0.26500000000000001"/>
    <n v="0"/>
    <n v="0"/>
    <n v="0.26500000000000001"/>
    <n v="0.26500000000000001"/>
    <n v="0"/>
    <n v="0"/>
    <s v="01.07.2020 r."/>
    <s v="kolejna"/>
    <s v="Gmina Działdowo"/>
    <s v="Gmina Działdowo"/>
    <m/>
  </r>
  <r>
    <s v="49."/>
    <s v="Gmina Działdowo"/>
    <s v=" - "/>
    <s v=" 2/0"/>
    <s v="Gnojno"/>
    <s v="13-200"/>
    <s v="Działdowo"/>
    <s v="-"/>
    <x v="48"/>
    <s v="90923183"/>
    <s v="Energa Operator S.A."/>
    <s v="Elektra S.A."/>
    <x v="1"/>
    <n v="10.6"/>
    <n v="2.9000000000000001E-2"/>
    <n v="2.9000000000000001E-2"/>
    <n v="0"/>
    <n v="0"/>
    <n v="2.9000000000000001E-2"/>
    <n v="2.9000000000000001E-2"/>
    <n v="0"/>
    <n v="0"/>
    <s v="01.07.2020 r."/>
    <s v="kolejna"/>
    <s v="Gmina Działdowo"/>
    <s v="Gmina Działdowo"/>
    <m/>
  </r>
  <r>
    <s v="50."/>
    <s v="Gmina Działdowo"/>
    <s v="-"/>
    <n v="0"/>
    <s v="Grzybiny"/>
    <s v="13-200"/>
    <s v="Działdowo"/>
    <s v="-"/>
    <x v="49"/>
    <s v="94730291"/>
    <s v="Energa Operator S.A."/>
    <s v="Elektra S.A."/>
    <x v="1"/>
    <n v="13.2"/>
    <n v="8.5000000000000006E-2"/>
    <n v="8.5000000000000006E-2"/>
    <n v="0"/>
    <n v="0"/>
    <n v="8.5000000000000006E-2"/>
    <n v="8.5000000000000006E-2"/>
    <n v="0"/>
    <n v="0"/>
    <s v="01.07.2020 r."/>
    <s v="kolejna"/>
    <s v="Gmina Działdowo"/>
    <s v="Gmina Działdowo"/>
    <m/>
  </r>
  <r>
    <s v="51."/>
    <s v="Gmina Działdowo"/>
    <s v="-"/>
    <n v="10"/>
    <s v="Grzybiny"/>
    <s v="13-200"/>
    <s v="Działdowo"/>
    <s v="-"/>
    <x v="50"/>
    <s v="93858213"/>
    <s v="Energa Operator S.A."/>
    <s v="Elektra S.A."/>
    <x v="0"/>
    <n v="20"/>
    <n v="1.542"/>
    <n v="0.54"/>
    <n v="1.002"/>
    <n v="0"/>
    <n v="1.542"/>
    <n v="0.54"/>
    <n v="1.002"/>
    <n v="0"/>
    <s v="01.07.2020 r."/>
    <s v="kolejna"/>
    <s v="Gmina Działdowo "/>
    <s v="Gmina Działdowo"/>
    <m/>
  </r>
  <r>
    <s v="52."/>
    <s v="Gmina Działdowo"/>
    <s v="-"/>
    <s v="-"/>
    <s v="Jankowice"/>
    <s v="13-200"/>
    <s v="Działdowo"/>
    <s v="-"/>
    <x v="51"/>
    <s v="97121731"/>
    <s v="Energa Operator S.A."/>
    <s v="Elektra S.A."/>
    <x v="2"/>
    <n v="3"/>
    <n v="1.2"/>
    <n v="1.2"/>
    <n v="0"/>
    <n v="0"/>
    <n v="1.2"/>
    <n v="1.2"/>
    <n v="0"/>
    <n v="0"/>
    <s v="01.07.2020 r."/>
    <s v="kolejna"/>
    <s v="Gmina Działdowo"/>
    <s v="Gmina Działdowo"/>
    <m/>
  </r>
  <r>
    <s v="53."/>
    <s v="Szkoła Podstawowa im. Andrzeja Grubby w Sławkowie"/>
    <s v="-"/>
    <s v=" - "/>
    <s v="Sławkowo"/>
    <s v="13-214"/>
    <s v="Działdowo"/>
    <s v="-"/>
    <x v="52"/>
    <s v="80767670"/>
    <s v="Energa Operator S.A."/>
    <s v="Elektra S.A."/>
    <x v="1"/>
    <n v="5"/>
    <n v="0.14699999999999999"/>
    <n v="0.14699999999999999"/>
    <n v="0"/>
    <n v="0"/>
    <n v="0.14699999999999999"/>
    <n v="0.14699999999999999"/>
    <n v="0"/>
    <n v="0"/>
    <s v="01.07.2020 r."/>
    <s v="kolejna"/>
    <s v="Gmina Działdowo"/>
    <s v="Szkoła Podstawowa im. Andrzeja Grubby w Sławkowie"/>
    <m/>
  </r>
  <r>
    <s v="54."/>
    <s v="Szkoła Podstawowa im. Andrzeja Grubby w Sławkowie"/>
    <s v=" - "/>
    <s v=" - "/>
    <s v="Sławkowo"/>
    <s v="13-214"/>
    <s v="Działdowo"/>
    <s v="-"/>
    <x v="53"/>
    <s v="94935822"/>
    <s v="Energa Operator S.A."/>
    <s v="Elektra S.A."/>
    <x v="1"/>
    <n v="40"/>
    <n v="0.61899999999999999"/>
    <n v="0.61899999999999999"/>
    <n v="0"/>
    <n v="0"/>
    <n v="0.61899999999999999"/>
    <n v="0.61899999999999999"/>
    <n v="0"/>
    <n v="0"/>
    <s v="01.07.2020 r."/>
    <s v="kolejna"/>
    <s v="Gmina Działdowo"/>
    <s v="Szkoła Podstawowa im. Andrzeja Grubby w Sławkowie"/>
    <m/>
  </r>
  <r>
    <s v="55."/>
    <s v="Szkoła Podstawowa im. Andrzeja Grubby w Sławkowie"/>
    <m/>
    <m/>
    <s v="Sławkowo"/>
    <s v="13-214"/>
    <s v="Działdowo"/>
    <s v="-"/>
    <x v="54"/>
    <n v="70057960"/>
    <s v="Energa Operator S.A."/>
    <s v="Elektra S.A."/>
    <x v="1"/>
    <n v="21"/>
    <n v="6.1920000000000002"/>
    <n v="6.1920000000000002"/>
    <n v="0"/>
    <n v="0"/>
    <n v="6.1920000000000002"/>
    <n v="6.1920000000000002"/>
    <n v="0"/>
    <n v="0"/>
    <s v="01.07.2020 r."/>
    <s v="kolejna"/>
    <s v="Gmina Działdowo"/>
    <s v="Szkoła Podstawowa im. Andrzeja Grubby w Sławkowie"/>
    <m/>
  </r>
  <r>
    <s v="56."/>
    <s v="Szkoła Podstawowa im. Janusza Korczaka w Księżym Dworze"/>
    <s v=" - "/>
    <n v="32"/>
    <s v="Książy Dwór"/>
    <s v="13-200"/>
    <s v="Działdowo"/>
    <s v="-"/>
    <x v="55"/>
    <n v="41229876"/>
    <s v="Energa Operator S.A."/>
    <s v="Elektra S.A."/>
    <x v="2"/>
    <n v="13"/>
    <n v="0.32700000000000001"/>
    <n v="0.32700000000000001"/>
    <n v="0"/>
    <n v="0"/>
    <n v="0.32700000000000001"/>
    <n v="0.32700000000000001"/>
    <n v="0"/>
    <n v="0"/>
    <s v="01.07.2020 r."/>
    <s v="kolejna"/>
    <s v="Gmina Działdowo"/>
    <s v="Szkoła Podstawowa im. Janusza Korczaka w Księżym Dworze"/>
    <m/>
  </r>
  <r>
    <s v="57."/>
    <s v="Szkoła Podstawowa im. Janusza Korczaka w Księżym Dworze"/>
    <s v=" - "/>
    <s v=" - "/>
    <s v="Książy Dwór"/>
    <s v="13-200"/>
    <s v="Działdowo"/>
    <s v="-"/>
    <x v="56"/>
    <n v="99864015"/>
    <s v="Energa Operator S.A."/>
    <s v="Elektra S.A."/>
    <x v="0"/>
    <n v="69.3"/>
    <n v="13.492999999999999"/>
    <n v="4.0659999999999998"/>
    <n v="9.4269999999999996"/>
    <n v="0"/>
    <n v="13.492999999999999"/>
    <n v="4.0659999999999998"/>
    <n v="9.4269999999999996"/>
    <n v="0"/>
    <s v="01.07.2020 r."/>
    <s v="kolejna"/>
    <s v="Gmina Działdowo"/>
    <s v="Szkoła Podstawowa im. Janusza Korczaka w Księżym Dworze"/>
    <m/>
  </r>
  <r>
    <s v="58."/>
    <s v="Szkoła Podstawowa im. Janusza Korczaka w Księżym Dworze"/>
    <s v="-"/>
    <n v="62"/>
    <s v="Wysoka"/>
    <s v="13-200"/>
    <s v="Działdowo"/>
    <s v="-"/>
    <x v="57"/>
    <n v="94943455"/>
    <s v="Energa Operator S.A."/>
    <s v="Elektra S.A."/>
    <x v="1"/>
    <n v="16"/>
    <n v="0.23300000000000001"/>
    <n v="0.23300000000000001"/>
    <n v="0"/>
    <n v="0"/>
    <n v="0.23300000000000001"/>
    <n v="0.23300000000000001"/>
    <n v="0"/>
    <n v="0"/>
    <s v="01.07.2020 r."/>
    <s v="kolejna"/>
    <s v="Gmina Działdowo"/>
    <s v="Szkoła Podstawowa im. Janusza Korczaka w Księżym Dworze"/>
    <m/>
  </r>
  <r>
    <s v="59."/>
    <s v="Szkoła Podstawowa im. Kazimierza Górskiego w Burkacie"/>
    <s v="-"/>
    <s v="0"/>
    <s v="Burkat"/>
    <s v="13-200"/>
    <s v="Działdowo"/>
    <s v="-"/>
    <x v="58"/>
    <s v="72059873"/>
    <s v="Energa Operator S.A."/>
    <s v="Elektra S.A."/>
    <x v="0"/>
    <n v="20"/>
    <n v="2.577"/>
    <n v="1.0309999999999999"/>
    <n v="1.546"/>
    <n v="0"/>
    <n v="2.577"/>
    <n v="1.0309999999999999"/>
    <n v="1.546"/>
    <n v="0"/>
    <s v="01.07.2020 r."/>
    <s v="kolejna"/>
    <s v="Gmina Działdowo"/>
    <s v="Szkoła Podstawowa im. Kazimierza Górskiego w Burkacie"/>
    <m/>
  </r>
  <r>
    <s v="60."/>
    <s v="Szkoła Podstawowa im. Kazimierza Górskiego w Burkacie"/>
    <s v="-"/>
    <n v="46"/>
    <s v="Burkat"/>
    <s v="13-200"/>
    <s v="Działdowo"/>
    <s v="-"/>
    <x v="59"/>
    <s v="03527967"/>
    <s v="Energa Operator S.A."/>
    <s v="Elektra S.A."/>
    <x v="0"/>
    <n v="21"/>
    <n v="4.0170000000000003"/>
    <n v="1.4059999999999999"/>
    <n v="2.6110000000000002"/>
    <n v="0"/>
    <n v="4.0170000000000003"/>
    <n v="1.4059999999999999"/>
    <n v="2.6110000000000002"/>
    <n v="0"/>
    <s v="01.07.2020 r."/>
    <s v="kolejna"/>
    <s v="Gmina Działdowo "/>
    <s v="Szkoła Podstawowa im. Kazimierza Górskiego w Burkacie"/>
    <m/>
  </r>
  <r>
    <s v="61."/>
    <s v="Szkoła Podstawowa im.ks.St.W.Ferlichowskiego w Turzy Wielkiej"/>
    <s v="-"/>
    <s v="57/A"/>
    <s v="Turza Wielka"/>
    <s v="13-200"/>
    <s v="Działdowo"/>
    <s v="-"/>
    <x v="60"/>
    <s v="70765251"/>
    <s v="Energa Operator S.A."/>
    <s v="Elektra S.A."/>
    <x v="0"/>
    <n v="40"/>
    <n v="10.298999999999999"/>
    <n v="3.605"/>
    <n v="6.694"/>
    <n v="0"/>
    <n v="10.298999999999999"/>
    <n v="3.605"/>
    <n v="6.694"/>
    <n v="0"/>
    <s v="01.07.2020 r."/>
    <s v="kolejna"/>
    <s v="Gmina Działdowo "/>
    <s v="Szkoła Podstawowa im. ks. St. W. Ferlichowskiego w Turzy Wielkiej"/>
    <m/>
  </r>
  <r>
    <s v="62."/>
    <s v="Szkoła Podstawowa im. Przyjaciół Przyrody Polskiej w Klęczkowie"/>
    <s v="-"/>
    <s v="-"/>
    <s v="Klęczkowo"/>
    <s v="13-200"/>
    <s v="Działdowo"/>
    <s v="-"/>
    <x v="61"/>
    <n v="70138051"/>
    <s v="Energa Operator S.A."/>
    <s v="Elektra S.A."/>
    <x v="0"/>
    <n v="25"/>
    <n v="4.6710000000000003"/>
    <n v="1.635"/>
    <n v="3.036"/>
    <n v="0"/>
    <n v="4.6710000000000003"/>
    <n v="1.635"/>
    <n v="3.036"/>
    <n v="0"/>
    <s v="01.07.2020 r."/>
    <s v="kolejna"/>
    <s v="Gmina Działdowo "/>
    <s v="Szkoła Podstawowa im. Przyjaciół Przyrody Polskiej w Klęczkowie"/>
    <m/>
  </r>
  <r>
    <s v="63."/>
    <s v="Gmina Działdowo-Szkoła Podstawowa w Petrykozach"/>
    <s v=" - "/>
    <s v=" - "/>
    <s v="Petrykozy"/>
    <s v="13-200"/>
    <s v="Działdowo"/>
    <s v="-"/>
    <x v="62"/>
    <s v="72796327"/>
    <s v="Energa Operator S.A."/>
    <s v="Elektra S.A."/>
    <x v="0"/>
    <n v="32"/>
    <n v="5.2569999999999997"/>
    <n v="1.8939999999999999"/>
    <n v="3.363"/>
    <n v="0"/>
    <n v="5.2569999999999997"/>
    <n v="1.8939999999999999"/>
    <n v="3.363"/>
    <n v="0"/>
    <s v="01.07.2020 r."/>
    <s v="kolejna"/>
    <s v="Gmina Działdowo "/>
    <s v="Gmina Działdowo-Szkoła Podstawowa w Petrykozach"/>
    <m/>
  </r>
  <r>
    <s v="64."/>
    <s v="Gmina Działdowo - Szkoła Podstawowa w Ruszkowie"/>
    <s v="-"/>
    <n v="10"/>
    <s v="Ruszkowo"/>
    <s v="13-200"/>
    <s v="Działdowo"/>
    <s v="-"/>
    <x v="63"/>
    <s v="70765199"/>
    <s v="Energa Operator S.A."/>
    <s v="Elektra S.A."/>
    <x v="0"/>
    <n v="21"/>
    <n v="5.1449999999999996"/>
    <n v="1.8009999999999999"/>
    <n v="3.3439999999999999"/>
    <n v="0"/>
    <n v="5.1449999999999996"/>
    <n v="1.8009999999999999"/>
    <n v="3.3439999999999999"/>
    <n v="0"/>
    <s v="01.07.2020 r."/>
    <s v="kolejna"/>
    <s v="Gmina Działdowo"/>
    <s v="Gmina Działdowo - Szkoła Podstawowa w Ruszkowie"/>
    <m/>
  </r>
  <r>
    <s v="65."/>
    <s v="Gmina Działdowo Szkoła Podstawowa w Uzdowie"/>
    <s v="-"/>
    <s v="-"/>
    <s v="Uzdowo"/>
    <s v="13-200"/>
    <s v="Działdowo"/>
    <s v="-"/>
    <x v="64"/>
    <s v="94102658"/>
    <s v="Energa Operator S.A."/>
    <s v="Elektra S.A."/>
    <x v="0"/>
    <n v="40"/>
    <n v="8.3469999999999995"/>
    <n v="3.339"/>
    <n v="5.008"/>
    <n v="0"/>
    <n v="8.3469999999999995"/>
    <n v="3.339"/>
    <n v="5.008"/>
    <n v="0"/>
    <s v="01.07.2020 r."/>
    <s v="kolejna"/>
    <s v="Gmina Działdowo "/>
    <s v="Gmina Działdowo Szkoła Podstawowa w Uzdowie"/>
    <m/>
  </r>
  <r>
    <s v="66."/>
    <s v="Gminny Zakład Usług Komunalnych w Uzdowie"/>
    <m/>
    <s v="391/4"/>
    <s v="Kurki"/>
    <s v="13-200"/>
    <s v="Działdowo"/>
    <s v="-"/>
    <x v="65"/>
    <s v="14415318"/>
    <s v="Energa Operator S.A."/>
    <s v="Elektra S.A."/>
    <x v="1"/>
    <n v="10.5"/>
    <n v="1.8340000000000001"/>
    <n v="1.8340000000000001"/>
    <n v="0"/>
    <n v="0"/>
    <n v="1.8340000000000001"/>
    <n v="1.8340000000000001"/>
    <n v="0"/>
    <n v="0"/>
    <s v="01.07.2020 r."/>
    <s v="kolejna"/>
    <s v="Gmina Działdowo"/>
    <s v="Gminny Zakład Usług Komunalnych w Uzdowie"/>
    <m/>
  </r>
  <r>
    <s v="67."/>
    <s v="Gminny Zakład Usług Komunalnych w Uzdowie"/>
    <s v="-"/>
    <s v="-"/>
    <s v="Myślęta"/>
    <s v="13-214"/>
    <s v="Myślęta"/>
    <s v="-"/>
    <x v="66"/>
    <s v="71248808"/>
    <s v="Energa Operator S.A."/>
    <s v="Elektra S.A."/>
    <x v="0"/>
    <n v="16.5"/>
    <n v="3.8230000000000004"/>
    <n v="1.147"/>
    <n v="2.6760000000000002"/>
    <n v="0"/>
    <n v="3.8230000000000004"/>
    <n v="1.147"/>
    <n v="2.6760000000000002"/>
    <n v="0"/>
    <s v="01.07.2020 r."/>
    <s v="kolejna"/>
    <s v="Gmina Działdowo"/>
    <s v="Gminny Zakład Usług Komunalnych w Uzdowie"/>
    <m/>
  </r>
  <r>
    <s v="68."/>
    <s v="Gminny Zakład Usług Komunalnych w Uzdowie"/>
    <s v="-"/>
    <s v="-"/>
    <s v="Grzybiny"/>
    <s v="13-214"/>
    <s v="Grzybiny"/>
    <s v="-"/>
    <x v="67"/>
    <s v="72067913"/>
    <s v="Energa Operator S.A."/>
    <s v="Elektra S.A."/>
    <x v="1"/>
    <n v="4"/>
    <n v="1.464"/>
    <n v="1.464"/>
    <n v="0"/>
    <n v="0"/>
    <n v="1.464"/>
    <n v="1.464"/>
    <n v="0"/>
    <n v="0"/>
    <s v="01.07.2020 r."/>
    <s v="kolejna"/>
    <s v="Gmina Działdowo"/>
    <s v="Gminny Zakład Usług Komunalnych w Uzdowie"/>
    <m/>
  </r>
  <r>
    <s v="69."/>
    <s v="Gminny Zakład Usług Komunalnych w Uzdowie"/>
    <s v="-"/>
    <s v="-"/>
    <s v="Grzybiny"/>
    <s v="13-214"/>
    <s v="Grzybiny"/>
    <s v="-"/>
    <x v="68"/>
    <s v="72069850"/>
    <s v="Energa Operator S.A."/>
    <s v="Elektra S.A."/>
    <x v="1"/>
    <n v="4"/>
    <n v="1.464"/>
    <n v="1.464"/>
    <n v="0"/>
    <n v="0"/>
    <n v="1.464"/>
    <n v="1.464"/>
    <n v="0"/>
    <n v="0"/>
    <s v="01.07.2020 r."/>
    <s v="kolejna"/>
    <s v="Gmina Działdowo"/>
    <s v="Gminny Zakład Usług Komunalnych w Uzdowie"/>
    <m/>
  </r>
  <r>
    <s v="70."/>
    <s v="Gminny Zakład Usług Komunalnych w Uzdowie"/>
    <s v="-"/>
    <s v="-"/>
    <s v="Grzybiny"/>
    <s v="13-214"/>
    <s v="Grzybiny"/>
    <s v="-"/>
    <x v="69"/>
    <s v="72069849"/>
    <s v="Energa Operator S.A."/>
    <s v="Elektra S.A."/>
    <x v="1"/>
    <n v="4"/>
    <n v="1.464"/>
    <n v="1.464"/>
    <n v="0"/>
    <n v="0"/>
    <n v="1.464"/>
    <n v="1.464"/>
    <n v="0"/>
    <n v="0"/>
    <s v="01.07.2020 r."/>
    <s v="kolejna"/>
    <s v="Gmina Działdowo"/>
    <s v="Gminny Zakład Usług Komunalnych w Uzdowie"/>
    <m/>
  </r>
  <r>
    <s v="71."/>
    <s v="Gminny Zakład Usług Komunalnych w Uzdowie"/>
    <s v="-"/>
    <s v="-"/>
    <s v="Grzybiny"/>
    <s v="13-214"/>
    <s v="Grzybiny"/>
    <s v="-"/>
    <x v="70"/>
    <s v="94730308"/>
    <s v="Energa Operator S.A."/>
    <s v="Elektra S.A."/>
    <x v="1"/>
    <n v="10.6"/>
    <n v="1.464"/>
    <n v="1.464"/>
    <n v="0"/>
    <n v="0"/>
    <n v="1.464"/>
    <n v="1.464"/>
    <n v="0"/>
    <n v="0"/>
    <s v="01.07.2020 r."/>
    <s v="kolejna"/>
    <s v="Gmina Działdowo"/>
    <s v="Gminny Zakład Usług Komunalnych w Uzdowie"/>
    <m/>
  </r>
  <r>
    <s v="72."/>
    <s v="Gminny Zakład Usług Komunalnych w Uzdowie"/>
    <s v="-"/>
    <s v="-"/>
    <s v="Grzybiny"/>
    <s v="13-214"/>
    <s v="Grzybiny"/>
    <s v="-"/>
    <x v="71"/>
    <s v="03431481"/>
    <s v="Energa Operator S.A."/>
    <s v="Elektra S.A."/>
    <x v="0"/>
    <n v="10.6"/>
    <n v="1.464"/>
    <n v="0.51300000000000001"/>
    <n v="0.95099999999999996"/>
    <n v="0"/>
    <n v="1.464"/>
    <n v="0.51300000000000001"/>
    <n v="0.95099999999999996"/>
    <n v="0"/>
    <s v="01.07.2020 r."/>
    <s v="kolejna"/>
    <s v="Gmina Działdowo"/>
    <s v="Gminny Zakład Usług Komunalnych w Uzdowie"/>
    <m/>
  </r>
  <r>
    <s v="73."/>
    <s v="Gminny Zakład Usług Komunalnych w Uzdowie"/>
    <s v="-"/>
    <s v="-"/>
    <s v="Ruszkowo"/>
    <s v="13-214"/>
    <s v="Ruszkowo"/>
    <s v="-"/>
    <x v="72"/>
    <s v="70086840"/>
    <s v="Energa Operator S.A."/>
    <s v="Elektra S.A."/>
    <x v="1"/>
    <n v="6.6"/>
    <n v="2.4569999999999999"/>
    <n v="2.4569999999999999"/>
    <n v="0"/>
    <n v="0"/>
    <n v="2.4569999999999999"/>
    <n v="2.4569999999999999"/>
    <n v="0"/>
    <n v="0"/>
    <s v="01.07.2020 r."/>
    <s v="kolejna"/>
    <s v="Gmina Działdowo"/>
    <s v="Gminny Zakład Usług Komunalnych w Uzdowie"/>
    <m/>
  </r>
  <r>
    <s v="74."/>
    <s v="Gminny Zakład Usług Komunalnych w Uzdowie"/>
    <s v="-"/>
    <s v="-"/>
    <s v="Ruszkowo"/>
    <s v="13-214"/>
    <s v="Ruszkowo"/>
    <s v="-"/>
    <x v="73"/>
    <s v="94944527"/>
    <s v="Energa Operator S.A."/>
    <s v="Elektra S.A."/>
    <x v="0"/>
    <n v="21.1"/>
    <n v="12.67"/>
    <n v="3.94"/>
    <n v="8.73"/>
    <n v="0"/>
    <n v="12.67"/>
    <n v="3.94"/>
    <n v="8.73"/>
    <n v="0"/>
    <s v="01.07.2020 r."/>
    <s v="kolejna"/>
    <s v="Gmina Działdowo"/>
    <s v="Gminny Zakład Usług Komunalnych w Uzdowie"/>
    <m/>
  </r>
  <r>
    <s v="75."/>
    <s v="Gminny Zakład Usług Komunalnych w Uzdowie"/>
    <s v="-"/>
    <s v="-"/>
    <s v="Sławkowo"/>
    <s v="13-214"/>
    <s v="Sławkowo"/>
    <s v="-"/>
    <x v="74"/>
    <s v="03527978"/>
    <s v="Energa Operator S.A."/>
    <s v="Elektra S.A."/>
    <x v="0"/>
    <n v="13.2"/>
    <n v="1.464"/>
    <n v="0.51300000000000001"/>
    <n v="0.95099999999999996"/>
    <n v="0"/>
    <n v="1.464"/>
    <n v="0.51300000000000001"/>
    <n v="0.95099999999999996"/>
    <n v="0"/>
    <s v="01.07.2020 r."/>
    <s v="kolejna"/>
    <s v="Gmina Działdowo"/>
    <s v="Gminny Zakład Usług Komunalnych w Uzdowie"/>
    <m/>
  </r>
  <r>
    <s v="76."/>
    <s v="Gminny Zakład Usług Komunalnych w Uzdowie"/>
    <s v="-"/>
    <s v="-"/>
    <s v="Księży Dwór"/>
    <s v="13-200"/>
    <s v="Działdowo"/>
    <s v="-"/>
    <x v="75"/>
    <s v="03600078"/>
    <s v="Energa Operator S.A."/>
    <s v="Elektra S.A."/>
    <x v="1"/>
    <n v="10"/>
    <n v="1.2070000000000001"/>
    <n v="1.2070000000000001"/>
    <n v="0"/>
    <n v="0"/>
    <n v="1.2070000000000001"/>
    <n v="1.2070000000000001"/>
    <n v="0"/>
    <n v="0"/>
    <s v="01.07.2020 r."/>
    <s v="kolejna"/>
    <s v="Gmina Działdowo"/>
    <s v="Gminny Zakład Usług Komunalnych w Uzdowie"/>
    <m/>
  </r>
  <r>
    <s v="77."/>
    <s v="Gminny Zakład Usług Komunalnych w Uzdowie"/>
    <s v="-"/>
    <s v="-"/>
    <s v="Księży Dwór"/>
    <s v="13-200"/>
    <s v="Działdowo"/>
    <s v="-"/>
    <x v="76"/>
    <s v="70255193"/>
    <s v="Energa Operator S.A."/>
    <s v="Elektra S.A."/>
    <x v="0"/>
    <n v="40"/>
    <n v="6.9760000000000009"/>
    <n v="0.86299999999999999"/>
    <n v="6.1130000000000004"/>
    <n v="0"/>
    <n v="6.9760000000000009"/>
    <n v="0.86299999999999999"/>
    <n v="6.1130000000000004"/>
    <n v="0"/>
    <s v="01.07.2020 r."/>
    <s v="kolejna"/>
    <s v="Gmina Działdowo"/>
    <s v="Gminny Zakład Usług Komunalnych w Uzdowie"/>
    <m/>
  </r>
  <r>
    <s v="78."/>
    <s v="Gminny Zakład Usług Komunalnych w Uzdowie"/>
    <s v="-"/>
    <s v="40/0"/>
    <s v="Uzdowo"/>
    <s v="13-214"/>
    <s v="Uzdowo"/>
    <s v="-"/>
    <x v="77"/>
    <s v="99864961"/>
    <s v="Energa Operator S.A."/>
    <s v="Elektra S.A."/>
    <x v="1"/>
    <n v="32.9"/>
    <n v="14.307"/>
    <n v="14.307"/>
    <n v="0"/>
    <n v="0"/>
    <n v="14.307"/>
    <n v="14.307"/>
    <n v="0"/>
    <n v="0"/>
    <s v="01.07.2020 r."/>
    <s v="kolejna"/>
    <s v="Gmina Działdowo"/>
    <s v="Gminny Zakład Usług Komunalnych w Uzdowie"/>
    <m/>
  </r>
  <r>
    <s v="79."/>
    <s v="Gminny Zakład Usług Komunalnych w Uzdowie"/>
    <s v="-"/>
    <s v="-"/>
    <s v="Gąsiorowo"/>
    <s v="06-150"/>
    <s v="Gąsiorowo"/>
    <s v="-"/>
    <x v="78"/>
    <s v="47303179"/>
    <s v="Energa Operator S.A."/>
    <s v="Elektra S.A."/>
    <x v="1"/>
    <n v="23"/>
    <n v="4.3090000000000002"/>
    <n v="4.3090000000000002"/>
    <n v="0"/>
    <n v="0"/>
    <n v="4.3090000000000002"/>
    <n v="4.3090000000000002"/>
    <n v="0"/>
    <n v="0"/>
    <s v="01.07.2020 r."/>
    <s v="kolejna"/>
    <s v="Gmina Działdowo"/>
    <s v="Gminny Zakład Usług Komunalnych w Uzdowie"/>
    <m/>
  </r>
  <r>
    <s v="80."/>
    <s v="Gminny Zakład Usług Komunalnych w Uzdowie"/>
    <s v="-"/>
    <s v="40/0"/>
    <s v="Turza Wielka"/>
    <s v="13-214"/>
    <s v="Turza Wielka"/>
    <s v="-"/>
    <x v="79"/>
    <s v="96637617"/>
    <s v="Energa Operator S.A."/>
    <s v="Elektra S.A."/>
    <x v="1"/>
    <n v="40"/>
    <n v="1.464"/>
    <n v="1.464"/>
    <n v="0"/>
    <n v="0"/>
    <n v="1.464"/>
    <n v="1.464"/>
    <n v="0"/>
    <n v="0"/>
    <s v="01.07.2020 r."/>
    <s v="kolejna"/>
    <s v="Gmina Działdowo"/>
    <s v="Gminny Zakład Usług Komunalnych w Uzdowie"/>
    <m/>
  </r>
  <r>
    <s v="81."/>
    <s v="Gminny Zakład Usług Komunalnych w Uzdowie"/>
    <s v="-"/>
    <s v="40/0"/>
    <s v="Kurki"/>
    <s v="13-200"/>
    <s v="Działdowo"/>
    <s v="-"/>
    <x v="80"/>
    <s v="70104280"/>
    <s v="Energa Operator S.A."/>
    <s v="Elektra S.A."/>
    <x v="1"/>
    <n v="32.9"/>
    <n v="15.865"/>
    <n v="15.865"/>
    <n v="0"/>
    <n v="0"/>
    <n v="15.865"/>
    <n v="15.865"/>
    <n v="0"/>
    <n v="0"/>
    <s v="01.07.2020 r."/>
    <s v="kolejna"/>
    <s v="Gmina Działdowo"/>
    <s v="Gminny Zakład Usług Komunalnych w Uzdowie"/>
    <m/>
  </r>
  <r>
    <s v="82."/>
    <s v="Gminny Zakład Usług Komunalnych w Uzdowie"/>
    <s v="-"/>
    <s v="-"/>
    <s v="Sękowo"/>
    <s v="13-200"/>
    <s v="Działdowo"/>
    <s v="-"/>
    <x v="81"/>
    <s v="03600067"/>
    <s v="Energa Operator S.A."/>
    <s v="Elektra S.A."/>
    <x v="1"/>
    <n v="13.2"/>
    <n v="1.464"/>
    <n v="1.464"/>
    <n v="0"/>
    <n v="0"/>
    <n v="1.464"/>
    <n v="1.464"/>
    <n v="0"/>
    <n v="0"/>
    <s v="01.07.2020 r."/>
    <s v="kolejna"/>
    <s v="Gmina Działdowo"/>
    <s v="Gminny Zakład Usług Komunalnych w Uzdowie"/>
    <m/>
  </r>
  <r>
    <s v="83."/>
    <s v="Gminny Zakład Usług Komunalnych w Uzdowie"/>
    <s v="-"/>
    <s v="-"/>
    <s v="Wilamowo"/>
    <s v="13-200"/>
    <s v="Działdowo"/>
    <s v="-"/>
    <x v="82"/>
    <s v="99865105"/>
    <s v="Energa Operator S.A."/>
    <s v="Elektra S.A."/>
    <x v="4"/>
    <n v="32.9"/>
    <n v="1.464"/>
    <n v="0.58599999999999997"/>
    <n v="0.878"/>
    <n v="0"/>
    <n v="1.464"/>
    <n v="0.58599999999999997"/>
    <n v="0.878"/>
    <n v="0"/>
    <s v="01.07.2020 r."/>
    <s v="kolejna"/>
    <s v="Gmina Działdowo"/>
    <s v="Gminny Zakład Usług Komunalnych w Uzdowie"/>
    <m/>
  </r>
  <r>
    <s v="84."/>
    <s v="Gminny Zakład Usług Komunalnych w Uzdowie"/>
    <s v="-"/>
    <s v="-"/>
    <s v="Pożary"/>
    <s v="13-214"/>
    <s v="Pożary"/>
    <s v="-"/>
    <x v="83"/>
    <s v="21340485"/>
    <s v="Energa Operator S.A."/>
    <s v="Elektra S.A."/>
    <x v="1"/>
    <n v="12"/>
    <n v="6.734"/>
    <n v="6.734"/>
    <n v="0"/>
    <n v="0"/>
    <n v="6.734"/>
    <n v="6.734"/>
    <n v="0"/>
    <n v="0"/>
    <s v="01.07.2020 r."/>
    <s v="kolejna"/>
    <s v="Gmina Działdowo"/>
    <s v="Gminny Zakład Usług Komunalnych w Uzdowie"/>
    <m/>
  </r>
  <r>
    <s v="85."/>
    <s v="Gminny Zakład Usług Komunalnych w Uzdowie"/>
    <s v="-"/>
    <s v="-"/>
    <s v="Sławkowo"/>
    <s v="13-214"/>
    <s v="Sławkowo"/>
    <s v="-"/>
    <x v="84"/>
    <s v="72370112"/>
    <s v="Energa Operator S.A."/>
    <s v="Elektra S.A."/>
    <x v="1"/>
    <n v="16"/>
    <n v="4.6539999999999999"/>
    <n v="4.6539999999999999"/>
    <n v="0"/>
    <n v="0"/>
    <n v="4.6539999999999999"/>
    <n v="4.6539999999999999"/>
    <n v="0"/>
    <n v="0"/>
    <s v="01.07.2020 r."/>
    <s v="kolejna"/>
    <s v="Gmina Działdowo"/>
    <s v="Gminny Zakład Usług Komunalnych w Uzdowie"/>
    <m/>
  </r>
  <r>
    <s v="86."/>
    <s v="Gminny Zakład Usług Komunalnych w Uzdowie"/>
    <s v="-"/>
    <s v="-"/>
    <s v="Kramarzewo"/>
    <s v="13-214"/>
    <s v="Kramarzewo"/>
    <s v="-"/>
    <x v="85"/>
    <s v="13855966"/>
    <s v="Energa Operator S.A."/>
    <s v="Elektra S.A."/>
    <x v="1"/>
    <n v="12"/>
    <n v="11.706"/>
    <n v="11.706"/>
    <n v="0"/>
    <n v="0"/>
    <n v="11.706"/>
    <n v="11.706"/>
    <n v="0"/>
    <n v="0"/>
    <s v="01.07.2020 r."/>
    <s v="kolejna"/>
    <s v="Gmina Działdowo"/>
    <s v="Gminny Zakład Usług Komunalnych w Uzdowie"/>
    <m/>
  </r>
  <r>
    <s v="87."/>
    <s v="Gminny Zakład Usług Komunalnych w Uzdowie"/>
    <s v="-"/>
    <s v="dz/255"/>
    <s v="Uzdowo"/>
    <s v="13-214"/>
    <s v="Uzdowo"/>
    <s v="-"/>
    <x v="86"/>
    <s v="94730301"/>
    <s v="Energa Operator S.A."/>
    <s v="Elektra S.A."/>
    <x v="1"/>
    <n v="6"/>
    <n v="8.4000000000000005E-2"/>
    <n v="8.4000000000000005E-2"/>
    <n v="0"/>
    <n v="0"/>
    <n v="8.4000000000000005E-2"/>
    <n v="8.4000000000000005E-2"/>
    <n v="0"/>
    <n v="0"/>
    <s v="01.07.2020 r."/>
    <s v="kolejna"/>
    <s v="Gmina Działdowo"/>
    <s v="Gminny Zakład Usług Komunalnych w Uzdowie"/>
    <m/>
  </r>
  <r>
    <s v="88."/>
    <s v="Gminny Zakład Usług Komunalnych w Uzdowie"/>
    <s v="-"/>
    <s v="-"/>
    <s v="Ruszkowo"/>
    <s v="13-214"/>
    <s v="Ruszkowo"/>
    <s v="-"/>
    <x v="87"/>
    <s v="70794767"/>
    <s v="Energa Operator S.A."/>
    <s v="Elektra S.A."/>
    <x v="1"/>
    <n v="40"/>
    <n v="18.632999999999999"/>
    <n v="18.632999999999999"/>
    <n v="0"/>
    <n v="0"/>
    <n v="18.632999999999999"/>
    <n v="18.632999999999999"/>
    <n v="0"/>
    <n v="0"/>
    <s v="01.07.2020 r."/>
    <s v="kolejna"/>
    <s v="Gmina Działdowo"/>
    <s v="Gminny Zakład Usług Komunalnych w Uzdowie"/>
    <m/>
  </r>
  <r>
    <s v="89."/>
    <s v="Gminny Zakład Usług Komunalnych w Uzdowie"/>
    <s v="-"/>
    <s v="1990/2"/>
    <s v="Rudolfowo"/>
    <s v="13-200"/>
    <s v="Działdowo"/>
    <s v="-"/>
    <x v="88"/>
    <s v="94942890"/>
    <s v="Energa Operator S.A."/>
    <s v="Elektra S.A."/>
    <x v="1"/>
    <n v="16"/>
    <n v="1.6819999999999999"/>
    <n v="1.6819999999999999"/>
    <n v="0"/>
    <n v="0"/>
    <n v="1.6819999999999999"/>
    <n v="1.6819999999999999"/>
    <n v="0"/>
    <n v="0"/>
    <s v="01.07.2020 r."/>
    <s v="kolejna"/>
    <s v="Gmina Działdowo"/>
    <s v="Gminny Zakład Usług Komunalnych w Uzdowie"/>
    <m/>
  </r>
  <r>
    <s v="90."/>
    <s v="Gminny Zakład Usług Komunalnych w Uzdowie"/>
    <s v="-"/>
    <s v="dz383"/>
    <s v="Uzdowo"/>
    <s v="13-214"/>
    <s v="Uzdowo"/>
    <s v="-"/>
    <x v="89"/>
    <s v="94730287"/>
    <s v="Energa Operator S.A."/>
    <s v="Elektra S.A."/>
    <x v="1"/>
    <n v="3.5"/>
    <n v="6.4000000000000001E-2"/>
    <n v="6.4000000000000001E-2"/>
    <n v="0"/>
    <n v="0"/>
    <n v="6.4000000000000001E-2"/>
    <n v="6.4000000000000001E-2"/>
    <n v="0"/>
    <n v="0"/>
    <s v="01.07.2020 r."/>
    <s v="kolejna"/>
    <s v="Gmina Działdowo"/>
    <s v="Gminny Zakład Usług Komunalnych w Uzdowie"/>
    <m/>
  </r>
  <r>
    <s v="91."/>
    <s v="Hydrofornia Gnojno"/>
    <s v="-"/>
    <s v="-"/>
    <s v="Gnojno"/>
    <s v="13-200"/>
    <s v="Działdowo"/>
    <s v="-"/>
    <x v="90"/>
    <s v="94389691"/>
    <s v="Energa Operator S.A."/>
    <s v="Elektra S.A."/>
    <x v="5"/>
    <n v="35"/>
    <n v="22.178999999999998"/>
    <n v="6.5209999999999999"/>
    <n v="15.657999999999999"/>
    <n v="0"/>
    <n v="22.178999999999998"/>
    <n v="6.5209999999999999"/>
    <n v="15.657999999999999"/>
    <n v="0"/>
    <s v="01.07.2020 r."/>
    <s v="kolejna"/>
    <s v="Gmina Działdowo"/>
    <s v="Gminny Zakład Usług Komunalnych w Uzdowie"/>
    <m/>
  </r>
  <r>
    <s v="92."/>
    <s v="WO-06-468 Oczyszczalnia Ścieków"/>
    <s v="-"/>
    <s v="3 m. 82"/>
    <s v="Uzdowo"/>
    <s v="13-214"/>
    <s v="Uzdowo"/>
    <s v="-"/>
    <x v="91"/>
    <s v="94389812"/>
    <s v="Energa Operator S.A."/>
    <s v="Elektra S.A."/>
    <x v="6"/>
    <n v="55"/>
    <n v="11.706"/>
    <n v="2.3410000000000002"/>
    <n v="1.756"/>
    <n v="7.609"/>
    <n v="11.706"/>
    <n v="2.3410000000000002"/>
    <n v="1.756"/>
    <n v="7.609"/>
    <s v="01.07.2020 r."/>
    <s v="kolejna"/>
    <s v="Gmina Działdowo"/>
    <s v="Gminny Zakład Usług Komunalnych w Uzdowie"/>
    <m/>
  </r>
  <r>
    <s v="93."/>
    <s v="Gminny Zakład Usług Komunalnych w Uzdowie"/>
    <s v="-"/>
    <n v="2"/>
    <s v="Uzdowo"/>
    <s v="13-214"/>
    <s v="Działdowo"/>
    <s v="-"/>
    <x v="92"/>
    <s v="92814788"/>
    <s v="Energa Operator S.A."/>
    <s v="Elektra S.A."/>
    <x v="1"/>
    <n v="3.5"/>
    <n v="5.8529999999999998"/>
    <n v="5.8529999999999998"/>
    <n v="0"/>
    <n v="0"/>
    <n v="5.8529999999999998"/>
    <n v="5.8529999999999998"/>
    <n v="0"/>
    <n v="0"/>
    <s v="01.07.2020 r."/>
    <s v="kolejna"/>
    <s v="Gmina Działdowo"/>
    <s v="Gminny Zakład Usług Komunalnych w Uzdowie"/>
    <m/>
  </r>
  <r>
    <s v="94."/>
    <s v="Gminny Zakład Usług Komunalnych w Uzdowie"/>
    <s v=" - "/>
    <s v="40/2"/>
    <s v="Gąsiorowo"/>
    <s v="13-214"/>
    <s v="Gąsiorowo"/>
    <s v="-"/>
    <x v="93"/>
    <s v="71982403"/>
    <s v="Energa Operator S.A."/>
    <s v="Elektra S.A."/>
    <x v="1"/>
    <n v="12.5"/>
    <n v="4.657"/>
    <n v="4.657"/>
    <n v="0"/>
    <n v="0"/>
    <n v="4.657"/>
    <n v="4.657"/>
    <n v="0"/>
    <n v="0"/>
    <s v="01.07.2020 r."/>
    <s v="kolejna"/>
    <s v="Gmina Działdowo"/>
    <s v="Gminny Zakład Usług Komunalnych w Uzdowie"/>
    <m/>
  </r>
  <r>
    <s v="95."/>
    <s v="Gminny Zakład Usług Komunalnych w Uzdowie"/>
    <s v=" - "/>
    <s v="175"/>
    <s v="Turza Wielka"/>
    <s v="13-200"/>
    <s v="Działdowo"/>
    <s v="-"/>
    <x v="94"/>
    <s v="90623493"/>
    <s v="Energa Operator S.A."/>
    <s v="Elektra S.A."/>
    <x v="1"/>
    <n v="12.5"/>
    <n v="0.49299999999999999"/>
    <n v="0.49299999999999999"/>
    <n v="0"/>
    <n v="0"/>
    <n v="0.49299999999999999"/>
    <n v="0.49299999999999999"/>
    <n v="0"/>
    <n v="0"/>
    <s v="01.07.2020 r."/>
    <s v="kolejna"/>
    <s v="Gmina Działdowo"/>
    <s v="Gminny Zakład Usług Komunalnych w Uzdowie"/>
    <m/>
  </r>
  <r>
    <s v="96."/>
    <s v="Gminny Zakład Usług Komunalnych w Uzdowie"/>
    <s v=" - "/>
    <s v="DZ.86/13"/>
    <s v="Filice"/>
    <s v="13-200"/>
    <s v="Działdowo"/>
    <s v="-"/>
    <x v="95"/>
    <s v="71989854"/>
    <s v="Energa Operator S.A."/>
    <s v="Elektra S.A."/>
    <x v="1"/>
    <n v="4"/>
    <n v="1.8740000000000001"/>
    <n v="1.8740000000000001"/>
    <n v="0"/>
    <n v="0"/>
    <n v="1.8740000000000001"/>
    <n v="1.8740000000000001"/>
    <n v="0"/>
    <n v="0"/>
    <s v="01.07.2020 r."/>
    <s v="kolejna"/>
    <s v="Gmina Działdowo"/>
    <s v="Gminny Zakład Usług Komunalnych w Uzdowie"/>
    <m/>
  </r>
  <r>
    <s v="97."/>
    <s v="Gminny Zakład Usług Komunalnych w Uzdowie"/>
    <m/>
    <s v="dz.630"/>
    <s v="Kisiny"/>
    <s v="13-200"/>
    <s v="Działdowo"/>
    <s v="-"/>
    <x v="96"/>
    <s v="71988772"/>
    <s v="Energa Operator S.A."/>
    <s v="Elektra S.A."/>
    <x v="1"/>
    <n v="10.5"/>
    <n v="2.6930000000000001"/>
    <n v="2.6930000000000001"/>
    <n v="0"/>
    <n v="0"/>
    <n v="2.6930000000000001"/>
    <n v="2.6930000000000001"/>
    <n v="0"/>
    <n v="0"/>
    <s v="01.07.2020 r."/>
    <s v="kolejna"/>
    <s v="Gmina Działdowo"/>
    <s v="Gminny Zakład Usług Komunalnych w Uzdowie"/>
    <m/>
  </r>
  <r>
    <s v="98."/>
    <s v="Gminny Zakład Usług Komunalnych w Uzdowie"/>
    <s v="Mławska"/>
    <s v="dz. 681"/>
    <s v="Działdowo"/>
    <s v="13-200"/>
    <s v="Działdowo"/>
    <s v="-"/>
    <x v="97"/>
    <s v="71986533"/>
    <s v="Energa Operator S.A."/>
    <s v="Elektra S.A."/>
    <x v="1"/>
    <n v="10.5"/>
    <n v="1.532"/>
    <n v="1.532"/>
    <n v="0"/>
    <n v="0"/>
    <n v="1.532"/>
    <n v="1.532"/>
    <n v="0"/>
    <n v="0"/>
    <s v="01.07.2020 r."/>
    <s v="kolejna"/>
    <s v="Gmina Działdowo"/>
    <s v="Gminny Zakład Usług Komunalnych w Uzdowie"/>
    <m/>
  </r>
  <r>
    <s v="99."/>
    <s v="Biblioteka- Centrum Kultury Gminy Działdowo"/>
    <s v=" - "/>
    <s v=" - "/>
    <s v="Kurki"/>
    <s v="13-200"/>
    <s v="Działdowo"/>
    <s v="-"/>
    <x v="98"/>
    <s v="95722023"/>
    <s v="Energa Operator S.A."/>
    <s v="Elektra S.A."/>
    <x v="1"/>
    <n v="5"/>
    <n v="1.18"/>
    <n v="1.18"/>
    <n v="0"/>
    <n v="0"/>
    <n v="1.18"/>
    <n v="1.18"/>
    <n v="0"/>
    <n v="0"/>
    <s v="01.07.2020 r."/>
    <s v="kolejna"/>
    <s v="Biblioteka – Centrum Kultury Gminy Działdowo"/>
    <s v="Biblioteka – Centrum Kultury Gminy Działdowo"/>
    <m/>
  </r>
  <r>
    <s v="100."/>
    <s v="Biblioteka- Centrum Kultury Gminy Działdowo"/>
    <s v=" - "/>
    <n v="40"/>
    <s v="Burkat"/>
    <s v="13-200"/>
    <s v="Działdowo"/>
    <s v="-"/>
    <x v="99"/>
    <s v="95830445"/>
    <s v="Energa Operator S.A."/>
    <s v="Elektra S.A."/>
    <x v="1"/>
    <n v="6"/>
    <n v="0.41799999999999998"/>
    <n v="0.41799999999999998"/>
    <n v="0"/>
    <n v="0"/>
    <n v="0.41799999999999998"/>
    <n v="0.41799999999999998"/>
    <n v="0"/>
    <n v="0"/>
    <s v="01.07.2020 r."/>
    <s v="kolejna"/>
    <s v="Biblioteka – Centrum Kultury Gminy Działdowo"/>
    <s v="Biblioteka – Centrum Kultury Gminy Działdowo"/>
    <m/>
  </r>
  <r>
    <s v="101."/>
    <s v="Biblioteka- Centrum Kultury Gminy Działdowo"/>
    <s v=" - "/>
    <s v="0"/>
    <s v="Turza Wielka"/>
    <s v="13-200"/>
    <s v="Działdowo"/>
    <s v="-"/>
    <x v="100"/>
    <s v="70672550"/>
    <s v="Energa Operator S.A."/>
    <s v="Elektra S.A."/>
    <x v="7"/>
    <n v="16.5"/>
    <n v="1.319"/>
    <n v="0.84299999999999997"/>
    <n v="0.47599999999999998"/>
    <n v="0"/>
    <n v="1.319"/>
    <n v="0.84299999999999997"/>
    <n v="0.47599999999999998"/>
    <n v="0"/>
    <s v="01.07.2020 r."/>
    <s v="kolejna"/>
    <s v="Biblioteka – Centrum Kultury Gminy Działdowo"/>
    <s v="Biblioteka – Centrum Kultury Gminy Działdowo"/>
    <m/>
  </r>
  <r>
    <s v="102."/>
    <s v="Biblioteka- Centrum Kultury Gminy Działdowo"/>
    <s v="-"/>
    <n v="0"/>
    <s v="Uzdowo"/>
    <s v="13-200"/>
    <s v="Działdowo"/>
    <s v="-"/>
    <x v="101"/>
    <s v="91624090"/>
    <s v="Energa Operator S.A."/>
    <s v="Elektra S.A."/>
    <x v="1"/>
    <n v="13.2"/>
    <n v="9.6000000000000002E-2"/>
    <n v="9.6000000000000002E-2"/>
    <n v="0"/>
    <n v="0"/>
    <n v="9.6000000000000002E-2"/>
    <n v="9.6000000000000002E-2"/>
    <n v="0"/>
    <n v="0"/>
    <s v="01.07.2020 r."/>
    <s v="kolejna"/>
    <s v="Biblioteka – Centrum Kultury Gminy Działdowo"/>
    <s v="Biblioteka – Centrum Kultury Gminy Działdowo"/>
    <m/>
  </r>
  <r>
    <s v="103."/>
    <s v="Biblioteka- Centrum Kultury Gminy Działdowo"/>
    <s v="-"/>
    <s v="-"/>
    <s v="Gnojno"/>
    <s v="13-200"/>
    <s v="Działdowo"/>
    <s v="-"/>
    <x v="102"/>
    <s v="13706018"/>
    <s v="Energa Operator S.A."/>
    <s v="Elektra S.A."/>
    <x v="1"/>
    <n v="20"/>
    <n v="2.2480000000000002"/>
    <n v="2.2480000000000002"/>
    <n v="0"/>
    <n v="0"/>
    <n v="2.2480000000000002"/>
    <n v="2.2480000000000002"/>
    <n v="0"/>
    <n v="0"/>
    <s v="01.07.2020 r."/>
    <s v="kolejna"/>
    <s v="Biblioteka – Centrum Kultury Gminy Działdowo"/>
    <s v="Biblioteka – Centrum Kultury Gminy Działdowo"/>
    <m/>
  </r>
  <r>
    <s v="104."/>
    <s v="Biblioteka- Centrum Kultury Gminy Działdowo"/>
    <s v="-"/>
    <n v="0"/>
    <s v="Rywociny"/>
    <s v="13-200"/>
    <s v="Działdowo"/>
    <s v="-"/>
    <x v="103"/>
    <s v="60949678"/>
    <s v="Energa Operator S.A."/>
    <s v="Elektra S.A."/>
    <x v="1"/>
    <n v="3.5"/>
    <n v="6.0000000000000001E-3"/>
    <n v="6.0000000000000001E-3"/>
    <n v="0"/>
    <n v="0"/>
    <n v="6.0000000000000001E-3"/>
    <n v="6.0000000000000001E-3"/>
    <n v="0"/>
    <n v="0"/>
    <s v="01.07.2020 r."/>
    <s v="kolejna"/>
    <s v="Biblioteka – Centrum Kultury Gminy Działdowo"/>
    <s v="Biblioteka – Centrum Kultury Gminy Działdowo"/>
    <m/>
  </r>
  <r>
    <s v="105."/>
    <s v="Biblioteka- Centrum Kultury Gminy Działdowo"/>
    <s v="-"/>
    <n v="0"/>
    <s v="Krasnołąka"/>
    <s v="13-200"/>
    <s v="Działdowo"/>
    <s v="-"/>
    <x v="104"/>
    <s v="70795574"/>
    <s v="Energa Operator S.A."/>
    <s v="Elektra S.A."/>
    <x v="0"/>
    <n v="10.5"/>
    <n v="1.0049999999999999"/>
    <n v="0.40200000000000002"/>
    <n v="0.60299999999999998"/>
    <n v="0"/>
    <n v="1.0049999999999999"/>
    <n v="0.40200000000000002"/>
    <n v="0.60299999999999998"/>
    <n v="0"/>
    <s v="01.07.2020 r."/>
    <s v="kolejna"/>
    <s v="Biblioteka – Centrum Kultury Gminy Działdowo"/>
    <s v="Biblioteka – Centrum Kultury Gminy Działdowo"/>
    <m/>
  </r>
  <r>
    <s v="106."/>
    <s v="Biblioteka- Centrum Kultury Gminy Działdowo"/>
    <s v="-"/>
    <s v="-"/>
    <s v="Filice"/>
    <s v="13-200"/>
    <s v="Działdowo"/>
    <s v="-"/>
    <x v="105"/>
    <s v="74969752"/>
    <s v="Energa Operator S.A."/>
    <s v="Elektra S.A."/>
    <x v="1"/>
    <n v="16.5"/>
    <n v="0.14299999999999999"/>
    <n v="0.14299999999999999"/>
    <n v="0"/>
    <n v="0"/>
    <n v="0.14299999999999999"/>
    <n v="0.14299999999999999"/>
    <n v="0"/>
    <n v="0"/>
    <s v="01.07.2020 r."/>
    <s v="kolejna"/>
    <s v="Biblioteka – Centrum Kultury Gminy Działdowo"/>
    <s v="Biblioteka – Centrum Kultury Gminy Działdowo"/>
    <m/>
  </r>
  <r>
    <s v="107."/>
    <s v="Biblioteka- Centrum Kultury Gminy Działdowo"/>
    <s v="-"/>
    <s v="-"/>
    <s v="Księży Dwór"/>
    <s v="13-200"/>
    <s v="Działdowo"/>
    <s v="-"/>
    <x v="106"/>
    <s v="70795427"/>
    <s v="Energa Operator S.A."/>
    <s v="Elektra S.A."/>
    <x v="0"/>
    <n v="10.6"/>
    <n v="3.8869999999999996"/>
    <n v="1.5549999999999999"/>
    <n v="2.3319999999999999"/>
    <n v="0"/>
    <n v="3.8869999999999996"/>
    <n v="1.5549999999999999"/>
    <n v="2.3319999999999999"/>
    <n v="0"/>
    <s v="01.07.2020 r."/>
    <s v="kolejna"/>
    <s v="Biblioteka – Centrum Kultury Gminy Działdowo"/>
    <s v="Biblioteka – Centrum Kultury Gminy Działdowo"/>
    <m/>
  </r>
  <r>
    <s v="108."/>
    <s v="Biblioteka- Centrum Kultury Gminy Działdowo"/>
    <s v="-"/>
    <s v="0"/>
    <s v="Niestoja"/>
    <s v="13-200"/>
    <s v="Działdowo"/>
    <s v="-"/>
    <x v="107"/>
    <s v="83736320"/>
    <s v="Energa Operator S.A."/>
    <s v="Elektra S.A."/>
    <x v="0"/>
    <n v="3.5"/>
    <n v="1.9239999999999999"/>
    <n v="0.77"/>
    <n v="1.1539999999999999"/>
    <n v="0"/>
    <n v="1.9239999999999999"/>
    <n v="0.77"/>
    <n v="1.1539999999999999"/>
    <n v="0"/>
    <s v="01.07.2020 r."/>
    <s v="kolejna"/>
    <s v="Biblioteka – Centrum Kultury Gminy Działdowo"/>
    <s v="Biblioteka – Centrum Kultury Gminy Działdowo"/>
    <m/>
  </r>
  <r>
    <s v="109."/>
    <s v="Biblioteka- Centrum Kultury Gminy Działdowo"/>
    <s v="-"/>
    <s v="-"/>
    <s v="Gąsiorowo"/>
    <s v="13-200"/>
    <s v="Działdowo"/>
    <s v="-"/>
    <x v="108"/>
    <s v="70795593"/>
    <s v="Energa Operator S.A."/>
    <s v="Elektra S.A."/>
    <x v="1"/>
    <n v="13.2"/>
    <n v="6.0000000000000001E-3"/>
    <n v="6.0000000000000001E-3"/>
    <n v="0"/>
    <n v="0"/>
    <n v="6.0000000000000001E-3"/>
    <n v="6.0000000000000001E-3"/>
    <n v="0"/>
    <n v="0"/>
    <s v="01.07.2020 r."/>
    <s v="kolejna"/>
    <s v="Biblioteka – Centrum Kultury Gminy Działdowo"/>
    <s v="Biblioteka – Centrum Kultury Gminy Działdowo"/>
    <m/>
  </r>
  <r>
    <s v="110."/>
    <s v="Biblioteka- Centrum Kultury Gminy Działdowo"/>
    <s v="-"/>
    <s v="-"/>
    <s v="Jankowice"/>
    <s v="13-214"/>
    <s v="Jankowice"/>
    <s v="-"/>
    <x v="109"/>
    <s v="60949953"/>
    <s v="Energa Operator S.A."/>
    <s v="Elektra S.A."/>
    <x v="1"/>
    <n v="3.5"/>
    <n v="0.30499999999999999"/>
    <n v="0.30499999999999999"/>
    <n v="0"/>
    <n v="0"/>
    <n v="0.30499999999999999"/>
    <n v="0.30499999999999999"/>
    <n v="0"/>
    <n v="0"/>
    <s v="01.07.2020 r."/>
    <s v="kolejna"/>
    <s v="Biblioteka – Centrum Kultury Gminy Działdowo"/>
    <s v="Biblioteka – Centrum Kultury Gminy Działdowo"/>
    <m/>
  </r>
  <r>
    <s v="111."/>
    <s v="Biblioteka- Centrum Kultury Gminy Działdowo"/>
    <s v="-"/>
    <s v="2/0"/>
    <s v="Wysoka"/>
    <s v="13-200"/>
    <s v="Działdowo"/>
    <s v="-"/>
    <x v="110"/>
    <s v="95423954"/>
    <s v="Energa Operator S.A."/>
    <s v="Elektra S.A."/>
    <x v="0"/>
    <n v="3.5"/>
    <n v="3.6619999999999999"/>
    <n v="1.4650000000000001"/>
    <n v="2.1970000000000001"/>
    <n v="0"/>
    <n v="3.6619999999999999"/>
    <n v="1.4650000000000001"/>
    <n v="2.1970000000000001"/>
    <n v="0"/>
    <s v="01.07.2020 r."/>
    <s v="kolejna"/>
    <s v="Biblioteka – Centrum Kultury Gminy Działdowo"/>
    <s v="Biblioteka – Centrum Kultury Gminy Działdowo"/>
    <m/>
  </r>
  <r>
    <s v="112."/>
    <s v="Biblioteka- Centrum Kultury Gminy Działdowo"/>
    <s v="-"/>
    <s v="0"/>
    <s v="Myślęta"/>
    <s v="13-214"/>
    <s v="Myślęta"/>
    <s v="-"/>
    <x v="111"/>
    <s v="93856511"/>
    <s v="Energa Operator S.A."/>
    <s v="Elektra S.A."/>
    <x v="0"/>
    <n v="16.5"/>
    <n v="0.92700000000000005"/>
    <n v="0.371"/>
    <n v="0.55600000000000005"/>
    <n v="0"/>
    <n v="0.92700000000000005"/>
    <n v="0.371"/>
    <n v="0.55600000000000005"/>
    <n v="0"/>
    <s v="01.07.2020 r."/>
    <s v="kolejna"/>
    <s v="Biblioteka – Centrum Kultury Gminy Działdowo"/>
    <s v="Biblioteka – Centrum Kultury Gminy Działdowo"/>
    <m/>
  </r>
  <r>
    <s v="113."/>
    <s v="Biblioteka- Centrum Kultury Gminy Działdowo"/>
    <s v="-"/>
    <s v="-"/>
    <s v="Pożary"/>
    <s v="13-214"/>
    <s v="Pożary"/>
    <s v="-"/>
    <x v="112"/>
    <s v="94102677"/>
    <s v="Energa Operator S.A."/>
    <s v="Elektra S.A."/>
    <x v="0"/>
    <n v="16.5"/>
    <n v="2.9169999999999998"/>
    <n v="1.167"/>
    <n v="1.75"/>
    <n v="0"/>
    <n v="2.9169999999999998"/>
    <n v="1.167"/>
    <n v="1.75"/>
    <n v="0"/>
    <s v="01.07.2020 r."/>
    <s v="kolejna"/>
    <s v="Biblioteka – Centrum Kultury Gminy Działdowo"/>
    <s v="Biblioteka – Centrum Kultury Gminy Działdowo"/>
    <m/>
  </r>
  <r>
    <s v="114."/>
    <s v="Biblioteka- Centrum Kultury Gminy Działdowo"/>
    <s v="-"/>
    <s v="2/0"/>
    <s v="Gnojenko"/>
    <s v="13-200"/>
    <s v="Działdowo"/>
    <s v="-"/>
    <x v="113"/>
    <s v="60093407"/>
    <s v="Energa Operator S.A."/>
    <s v="Elektra S.A."/>
    <x v="1"/>
    <n v="1.3"/>
    <n v="6.0000000000000001E-3"/>
    <n v="6.0000000000000001E-3"/>
    <n v="0"/>
    <n v="0"/>
    <n v="6.0000000000000001E-3"/>
    <n v="6.0000000000000001E-3"/>
    <n v="0"/>
    <n v="0"/>
    <s v="01.07.2020 r."/>
    <s v="kolejna"/>
    <s v="Biblioteka – Centrum Kultury Gminy Działdowo"/>
    <s v="Biblioteka – Centrum Kultury Gminy Działdowo"/>
    <m/>
  </r>
  <r>
    <s v="115."/>
    <s v="Biblioteka- Centrum Kultury Gminy Działdowo"/>
    <s v="-"/>
    <s v="-"/>
    <s v="Zakrzewo"/>
    <s v="13-200"/>
    <s v="Działdowo"/>
    <s v="-"/>
    <x v="114"/>
    <s v="94542534"/>
    <s v="Energa Operator S.A."/>
    <s v="Elektra S.A."/>
    <x v="0"/>
    <n v="10.6"/>
    <n v="1.6"/>
    <n v="0.64"/>
    <n v="0.96"/>
    <n v="0"/>
    <n v="1.6"/>
    <n v="0.64"/>
    <n v="0.96"/>
    <n v="0"/>
    <s v="01.07.2020 r."/>
    <s v="kolejna"/>
    <s v="Biblioteka – Centrum Kultury Gminy Działdowo"/>
    <s v="Biblioteka – Centrum Kultury Gminy Działdowo"/>
    <m/>
  </r>
  <r>
    <s v="116."/>
    <s v="Biblioteka- Centrum Kultury Gminy Działdowo"/>
    <s v="-"/>
    <n v="2"/>
    <s v="Ruszkowo"/>
    <s v="13-214"/>
    <s v="Ruszkowo"/>
    <s v="-"/>
    <x v="115"/>
    <s v="90768755"/>
    <s v="Energa Operator S.A."/>
    <s v="Elektra S.A."/>
    <x v="0"/>
    <n v="13.2"/>
    <n v="7.78"/>
    <n v="3.1120000000000001"/>
    <n v="4.6680000000000001"/>
    <n v="0"/>
    <n v="7.78"/>
    <n v="3.1120000000000001"/>
    <n v="4.6680000000000001"/>
    <n v="0"/>
    <s v="01.07.2020 r."/>
    <s v="kolejna"/>
    <s v="Biblioteka – Centrum Kultury Gminy Działdowo"/>
    <s v="Biblioteka – Centrum Kultury Gminy Działdowo"/>
    <m/>
  </r>
  <r>
    <s v="117."/>
    <s v="Biblioteka- Centrum Kultury Gminy Działdowo"/>
    <s v="-"/>
    <s v="-"/>
    <s v="Sękowo"/>
    <s v="13-200 "/>
    <s v="Działdowo"/>
    <s v="-"/>
    <x v="116"/>
    <s v="60949943"/>
    <s v="Energa Operator S.A."/>
    <s v="Elektra S.A."/>
    <x v="1"/>
    <n v="5"/>
    <n v="6.0000000000000001E-3"/>
    <n v="6.0000000000000001E-3"/>
    <n v="0"/>
    <n v="0"/>
    <n v="6.0000000000000001E-3"/>
    <n v="6.0000000000000001E-3"/>
    <n v="0"/>
    <n v="0"/>
    <s v="01.07.2020 r."/>
    <s v="kolejna"/>
    <s v="Biblioteka – Centrum Kultury Gminy Działdowo"/>
    <s v="Biblioteka – Centrum Kultury Gminy Działdowo"/>
    <m/>
  </r>
  <r>
    <s v="118."/>
    <s v="Biblioteka- Centrum Kultury Gminy Działdowo"/>
    <s v="-"/>
    <n v="2"/>
    <s v="Pierławki"/>
    <s v="13-200"/>
    <s v="Działdowo"/>
    <s v="-"/>
    <x v="117"/>
    <s v="30213625"/>
    <s v="Energa Operator S.A."/>
    <s v="Elektra S.A."/>
    <x v="1"/>
    <n v="7"/>
    <n v="0.433"/>
    <n v="0.433"/>
    <n v="0"/>
    <n v="0"/>
    <n v="0.433"/>
    <n v="0.433"/>
    <n v="0"/>
    <n v="0"/>
    <s v="01.07.2020 r."/>
    <s v="kolejna"/>
    <s v="Biblioteka – Centrum Kultury Gminy Działdowo"/>
    <s v="Biblioteka – Centrum Kultury Gminy Działdowo"/>
    <m/>
  </r>
  <r>
    <s v="119."/>
    <s v="Biblioteka- Centrum Kultury Gminy Działdowo"/>
    <s v="-"/>
    <s v="-"/>
    <s v="Mosznica"/>
    <s v="13-200"/>
    <s v="Działdowo"/>
    <s v="-"/>
    <x v="118"/>
    <s v="70794984"/>
    <s v="Energa Operator S.A."/>
    <s v="Elektra S.A."/>
    <x v="1"/>
    <n v="16"/>
    <n v="6.0000000000000001E-3"/>
    <n v="6.0000000000000001E-3"/>
    <n v="0"/>
    <n v="0"/>
    <n v="6.0000000000000001E-3"/>
    <n v="6.0000000000000001E-3"/>
    <n v="0"/>
    <n v="0"/>
    <s v="01.07.2020 r."/>
    <s v="kolejna"/>
    <s v="Biblioteka – Centrum Kultury Gminy Działdowo"/>
    <s v="Biblioteka – Centrum Kultury Gminy Działdowo"/>
    <m/>
  </r>
  <r>
    <s v="120."/>
    <s v="Biblioteka- Centrum Kultury Gminy Działdowo"/>
    <s v="-"/>
    <s v="-"/>
    <s v="Kisiny"/>
    <s v="13-200"/>
    <s v="Działdowo"/>
    <s v="-"/>
    <x v="119"/>
    <s v="90727590"/>
    <s v="Energa Operator S.A."/>
    <s v="Elektra S.A."/>
    <x v="1"/>
    <n v="16"/>
    <n v="1.9239999999999999"/>
    <n v="1.9239999999999999"/>
    <n v="0"/>
    <n v="0"/>
    <n v="1.9239999999999999"/>
    <n v="1.9239999999999999"/>
    <n v="0"/>
    <n v="0"/>
    <s v="01.07.2020 r."/>
    <s v="kolejna"/>
    <s v="Biblioteka – Centrum Kultury Gminy Działdowo"/>
    <s v="Biblioteka – Centrum Kultury Gminy Działdowo"/>
    <m/>
  </r>
  <r>
    <s v="121."/>
    <s v="Biblioteka- Centrum Kultury Gminy Działdowo"/>
    <s v="-"/>
    <s v="-"/>
    <s v="Kramarzewo"/>
    <s v="13-214"/>
    <s v="Działdowo"/>
    <s v="-"/>
    <x v="120"/>
    <n v="94543505"/>
    <s v="Energa Operator S.A."/>
    <s v="Elektra S.A."/>
    <x v="1"/>
    <n v="12.5"/>
    <n v="0.121"/>
    <n v="0.121"/>
    <n v="0"/>
    <n v="0"/>
    <n v="0.121"/>
    <n v="0.121"/>
    <n v="0"/>
    <n v="0"/>
    <s v="01.07.2020 r."/>
    <s v="kolejna"/>
    <s v="Biblioteka – Centrum Kultury Gminy Działdowo"/>
    <s v="Biblioteka – Centrum Kultury Gminy Działdowo"/>
    <m/>
  </r>
  <r>
    <s v="122."/>
    <s v="Gmina Jedwabno"/>
    <s v="Warmińska"/>
    <s v="DZ/207/1"/>
    <s v="Jedwabno"/>
    <s v="12-122"/>
    <s v="Jedwabno"/>
    <s v="-"/>
    <x v="121"/>
    <s v="90822203"/>
    <s v="Energa Operator S.A."/>
    <s v="Entrade Sp. z o.o."/>
    <x v="0"/>
    <n v="25"/>
    <n v="17.173999999999999"/>
    <n v="4.2939999999999996"/>
    <n v="12.88"/>
    <n v="0"/>
    <n v="17.173999999999999"/>
    <n v="4.2939999999999996"/>
    <n v="12.88"/>
    <n v="0"/>
    <s v="01.07.2020 r."/>
    <s v="kolejna"/>
    <s v="Gmina Jedwabno"/>
    <s v="Gmina Jedwabno"/>
    <m/>
  </r>
  <r>
    <s v="123."/>
    <s v="Gmina Jedwabno"/>
    <s v="1 Maja"/>
    <n v="37"/>
    <s v="Jedwabno"/>
    <s v="12-122"/>
    <s v="Jedwabno"/>
    <s v="-"/>
    <x v="122"/>
    <n v="70928714"/>
    <s v="Energa Operator S.A."/>
    <s v="Entrade Sp. z o.o."/>
    <x v="1"/>
    <n v="20"/>
    <n v="0.90600000000000003"/>
    <n v="0.90600000000000003"/>
    <n v="0"/>
    <n v="0"/>
    <n v="0.90600000000000003"/>
    <n v="0.90600000000000003"/>
    <n v="0"/>
    <n v="0"/>
    <s v="01.07.2020 r."/>
    <s v="kolejna"/>
    <s v="Gmina Jedwabno"/>
    <s v="Gmina Jedwabno"/>
    <m/>
  </r>
  <r>
    <s v="124."/>
    <s v="Gmina Jedwabno"/>
    <s v="-"/>
    <n v="37"/>
    <s v="Nowy Dwór"/>
    <s v="12-122"/>
    <s v="Jedwabno"/>
    <s v="-"/>
    <x v="123"/>
    <n v="12793554"/>
    <s v="Energa Operator S.A."/>
    <s v="Entrade Sp. z o.o."/>
    <x v="2"/>
    <n v="15"/>
    <n v="1.139"/>
    <n v="1.139"/>
    <n v="0"/>
    <n v="0"/>
    <n v="1.139"/>
    <n v="1.139"/>
    <n v="0"/>
    <n v="0"/>
    <s v="01.07.2020 r."/>
    <s v="kolejna"/>
    <s v="Gmina Jedwabno"/>
    <s v="Gmina Jedwabno"/>
    <m/>
  </r>
  <r>
    <s v="125."/>
    <s v="GARAŻE URZĄD GM."/>
    <s v="1 Maja"/>
    <s v="-"/>
    <s v="Jedwabno"/>
    <s v="12-122"/>
    <s v="Jedwabno"/>
    <s v="-"/>
    <x v="124"/>
    <s v="50641248"/>
    <s v="Energa Operator S.A."/>
    <s v="Entrade Sp. z o.o."/>
    <x v="0"/>
    <n v="40"/>
    <n v="5.1879999999999997"/>
    <n v="1.2969999999999999"/>
    <n v="3.891"/>
    <n v="0"/>
    <n v="5.1879999999999997"/>
    <n v="1.2969999999999999"/>
    <n v="3.891"/>
    <n v="0"/>
    <s v="01.07.2020 r."/>
    <s v="kolejna"/>
    <s v="Gmina Jedwabno"/>
    <s v="Gmina Jedwabno"/>
    <m/>
  </r>
  <r>
    <s v="126."/>
    <s v="Stadion"/>
    <s v="Olsztyńska"/>
    <s v="-"/>
    <s v="Jedwabno"/>
    <s v="12-122"/>
    <s v="Jedwabno"/>
    <s v="-"/>
    <x v="125"/>
    <s v="90877506"/>
    <s v="Energa Operator S.A."/>
    <s v="Entrade Sp. z o.o."/>
    <x v="0"/>
    <n v="15"/>
    <n v="0.71599999999999997"/>
    <n v="0.17899999999999999"/>
    <n v="0.53700000000000003"/>
    <n v="0"/>
    <n v="0.71599999999999997"/>
    <n v="0.17899999999999999"/>
    <n v="0.53700000000000003"/>
    <n v="0"/>
    <s v="01.07.2020 r."/>
    <s v="kolejna"/>
    <s v="Gmina Jedwabno"/>
    <s v="Gmina Jedwabno"/>
    <m/>
  </r>
  <r>
    <s v="127."/>
    <s v="Gmina Jedwabno"/>
    <s v="Polna"/>
    <n v="1"/>
    <s v="Jedwabno"/>
    <s v="12-122"/>
    <s v="Jedwabno"/>
    <s v="-"/>
    <x v="126"/>
    <s v="90822305"/>
    <s v="Energa Operator S.A."/>
    <s v="Entrade Sp. z o.o."/>
    <x v="0"/>
    <n v="20"/>
    <n v="5.484"/>
    <n v="1.371"/>
    <n v="4.1130000000000004"/>
    <n v="0"/>
    <n v="5.484"/>
    <n v="1.371"/>
    <n v="4.1130000000000004"/>
    <n v="0"/>
    <s v="01.07.2020 r."/>
    <s v="kolejna"/>
    <s v="Gmina Jedwabno"/>
    <s v="Gmina Jedwabno"/>
    <m/>
  </r>
  <r>
    <s v="128."/>
    <s v="Gmina Jedwabno"/>
    <s v="Polna"/>
    <n v="1"/>
    <s v="Jedwabno"/>
    <s v="12-122"/>
    <s v="Jedwabno"/>
    <s v="-"/>
    <x v="127"/>
    <s v="90822293"/>
    <s v="Energa Operator S.A."/>
    <s v="Entrade Sp. z o.o."/>
    <x v="0"/>
    <n v="15"/>
    <n v="6.2039999999999997"/>
    <n v="1.5509999999999999"/>
    <n v="4.6529999999999996"/>
    <n v="0"/>
    <n v="6.2039999999999997"/>
    <n v="1.5509999999999999"/>
    <n v="4.6529999999999996"/>
    <n v="0"/>
    <s v="01.07.2020 r."/>
    <s v="kolejna"/>
    <s v="Gmina Jedwabno"/>
    <s v="Gmina Jedwabno"/>
    <m/>
  </r>
  <r>
    <s v="129."/>
    <s v="Gmina Jedwabno"/>
    <s v="-"/>
    <s v="DZ. 33/1"/>
    <s v="Burdąg"/>
    <s v="12-122"/>
    <s v="Jedwabno"/>
    <s v="-"/>
    <x v="128"/>
    <s v="90822301"/>
    <s v="Energa Operator S.A."/>
    <s v="Entrade Sp. z o.o."/>
    <x v="0"/>
    <n v="15"/>
    <n v="7.8159999999999998"/>
    <n v="1.954"/>
    <n v="5.8620000000000001"/>
    <n v="0"/>
    <n v="7.8159999999999998"/>
    <n v="1.954"/>
    <n v="5.8620000000000001"/>
    <n v="0"/>
    <s v="01.07.2020 r."/>
    <s v="kolejna"/>
    <s v="Gmina Jedwabno"/>
    <s v="Gmina Jedwabno"/>
    <m/>
  </r>
  <r>
    <s v="130."/>
    <s v="Gmina Jedwabno"/>
    <s v="-"/>
    <s v="29/1"/>
    <s v="Małszewo"/>
    <s v="12-122"/>
    <s v="Jedwabno"/>
    <s v="-"/>
    <x v="129"/>
    <s v="94725152"/>
    <s v="Energa Operator S.A."/>
    <s v="Entrade Sp. z o.o."/>
    <x v="1"/>
    <n v="12"/>
    <n v="0.09"/>
    <n v="0.09"/>
    <n v="0"/>
    <n v="0"/>
    <n v="0.09"/>
    <n v="0.09"/>
    <n v="0"/>
    <n v="0"/>
    <s v="01.07.2020 r."/>
    <s v="kolejna"/>
    <s v="Gmina Jedwabno"/>
    <s v="Gmina Jedwabno"/>
    <m/>
  </r>
  <r>
    <s v="131."/>
    <s v="Gmina Jedwabno"/>
    <s v="Długa"/>
    <n v="32"/>
    <s v="Narty"/>
    <s v="12-122"/>
    <s v="Jedwabno"/>
    <s v="-"/>
    <x v="130"/>
    <n v="14119511"/>
    <s v="Energa Operator S.A."/>
    <s v="Entrade Sp. z o.o."/>
    <x v="1"/>
    <n v="15"/>
    <n v="9.1999999999999998E-2"/>
    <n v="9.1999999999999998E-2"/>
    <n v="0"/>
    <n v="0"/>
    <n v="9.1999999999999998E-2"/>
    <n v="9.1999999999999998E-2"/>
    <n v="0"/>
    <n v="0"/>
    <s v="01.07.2020 r."/>
    <s v="kolejna"/>
    <s v="Gmina Jedwabno"/>
    <s v="Gmina Jedwabno"/>
    <m/>
  </r>
  <r>
    <s v="132."/>
    <s v="Gmina Jedwabno"/>
    <s v="-"/>
    <s v="-"/>
    <s v="Szuć"/>
    <s v="12-122"/>
    <s v="Jedwabno"/>
    <s v="-"/>
    <x v="131"/>
    <s v="83708208"/>
    <s v="Energa Operator S.A."/>
    <s v="Entrade Sp. z o.o."/>
    <x v="0"/>
    <n v="4"/>
    <n v="1.863"/>
    <n v="0.46600000000000003"/>
    <n v="1.397"/>
    <n v="0"/>
    <n v="1.863"/>
    <n v="0.46600000000000003"/>
    <n v="1.397"/>
    <n v="0"/>
    <s v="01.07.2020 r."/>
    <s v="kolejna"/>
    <s v="Gmina Jedwabno"/>
    <s v="Gmina Jedwabno"/>
    <m/>
  </r>
  <r>
    <s v="133."/>
    <s v="Gmina Jedwabno"/>
    <s v="-"/>
    <n v="46"/>
    <s v="Burdąg"/>
    <s v="12-122"/>
    <s v="Jedwabno"/>
    <s v="-"/>
    <x v="132"/>
    <s v="90822257"/>
    <s v="Energa Operator S.A."/>
    <s v="Entrade Sp. z o.o."/>
    <x v="0"/>
    <n v="14.5"/>
    <n v="0.219"/>
    <n v="5.5E-2"/>
    <n v="0.16400000000000001"/>
    <n v="0"/>
    <n v="0.219"/>
    <n v="5.5E-2"/>
    <n v="0.16400000000000001"/>
    <n v="0"/>
    <s v="01.07.2020 r."/>
    <s v="kolejna"/>
    <s v="Gmina Jedwabno"/>
    <s v="Gmina Jedwabno"/>
    <m/>
  </r>
  <r>
    <s v="134."/>
    <s v="Gmina Jedwabno"/>
    <s v="Warmińska"/>
    <s v="DZ/207/1"/>
    <s v="Jedwabno"/>
    <s v="12-122"/>
    <s v="Jedwabno"/>
    <s v="-"/>
    <x v="133"/>
    <s v="90822286"/>
    <s v="Energa Operator S.A."/>
    <s v="Entrade Sp. z o.o."/>
    <x v="0"/>
    <n v="15"/>
    <n v="0.53200000000000003"/>
    <n v="0.13300000000000001"/>
    <n v="0.39900000000000002"/>
    <n v="0"/>
    <n v="0.53200000000000003"/>
    <n v="0.13300000000000001"/>
    <n v="0.39900000000000002"/>
    <n v="0"/>
    <s v="01.07.2020 r."/>
    <s v="kolejna"/>
    <s v="Gmina Jedwabno"/>
    <s v="Gmina Jedwabno"/>
    <m/>
  </r>
  <r>
    <s v="135."/>
    <s v="Gmina Jedwabno"/>
    <s v="-"/>
    <s v="-"/>
    <s v="Szuć"/>
    <s v="12-122"/>
    <s v="Jedwabno"/>
    <s v="-"/>
    <x v="134"/>
    <s v="04021096"/>
    <s v="Energa Operator S.A."/>
    <s v="Entrade Sp. z o.o."/>
    <x v="1"/>
    <n v="15"/>
    <n v="7.1999999999999995E-2"/>
    <n v="7.1999999999999995E-2"/>
    <n v="0"/>
    <n v="0"/>
    <n v="7.1999999999999995E-2"/>
    <n v="7.1999999999999995E-2"/>
    <n v="0"/>
    <n v="0"/>
    <s v="01.07.2020 r."/>
    <s v="kolejna"/>
    <s v="Gmina Jedwabno"/>
    <s v="Gmina Jedwabno"/>
    <m/>
  </r>
  <r>
    <s v="136."/>
    <s v="Gmina Jedwabno"/>
    <s v="-"/>
    <s v="-"/>
    <s v="Nowy Dwór"/>
    <s v="12-122"/>
    <s v="Jedwabno"/>
    <s v="-"/>
    <x v="135"/>
    <s v="90822297"/>
    <s v="Energa Operator S.A."/>
    <s v="Entrade Sp. z o.o."/>
    <x v="0"/>
    <n v="12"/>
    <n v="0.189"/>
    <n v="0.189"/>
    <n v="0"/>
    <n v="0"/>
    <n v="0.189"/>
    <n v="0.189"/>
    <n v="0"/>
    <n v="0"/>
    <s v="01.07.2020 r."/>
    <s v="kolejna"/>
    <s v="Gmina Jedwabno"/>
    <s v="Gmina Jedwabno"/>
    <m/>
  </r>
  <r>
    <s v="137."/>
    <s v="Gmina Jedwabno"/>
    <s v="1 Maja"/>
    <n v="21"/>
    <s v="Jedwabno"/>
    <s v="12-122"/>
    <s v="Jedwabno"/>
    <s v="-"/>
    <x v="136"/>
    <n v="29479347"/>
    <s v="Energa Operator S.A."/>
    <s v="Entrade Sp. z o.o."/>
    <x v="2"/>
    <n v="4"/>
    <n v="7.5999999999999998E-2"/>
    <n v="7.5999999999999998E-2"/>
    <n v="0"/>
    <n v="0"/>
    <n v="7.5999999999999998E-2"/>
    <n v="7.5999999999999998E-2"/>
    <n v="0"/>
    <n v="0"/>
    <s v="01.07.2020 r."/>
    <s v="kolejna"/>
    <s v="Gmina Jedwabno"/>
    <s v="Gmina Jedwabno"/>
    <m/>
  </r>
  <r>
    <s v="138."/>
    <s v="Gmina Jedwabno"/>
    <s v="1 Maja"/>
    <n v="67"/>
    <s v="Jedwabno"/>
    <s v="12-122"/>
    <s v="Jedwabno"/>
    <s v="-"/>
    <x v="137"/>
    <s v="80033370"/>
    <s v="Energa Operator S.A."/>
    <s v="Entrade Sp. z o.o."/>
    <x v="2"/>
    <n v="3"/>
    <n v="0.13300000000000001"/>
    <n v="0.13300000000000001"/>
    <n v="0"/>
    <n v="0"/>
    <n v="0.13300000000000001"/>
    <n v="0.13300000000000001"/>
    <n v="0"/>
    <n v="0"/>
    <s v="01.07.2020 r."/>
    <s v="kolejna"/>
    <s v="Gmina Jedwabno"/>
    <s v="Gmina Jedwabno"/>
    <m/>
  </r>
  <r>
    <s v="139."/>
    <s v="Gmina Jedwabno"/>
    <s v="1 Maja"/>
    <n v="41"/>
    <s v="Jedwabno"/>
    <s v="12-122"/>
    <s v="Jedwabno"/>
    <s v="-"/>
    <x v="138"/>
    <n v="29001589"/>
    <s v="Energa Operator S.A."/>
    <s v="Entrade Sp. z o.o."/>
    <x v="2"/>
    <n v="3"/>
    <n v="5.8000000000000003E-2"/>
    <n v="5.8000000000000003E-2"/>
    <n v="0"/>
    <n v="0"/>
    <n v="5.8000000000000003E-2"/>
    <n v="5.8000000000000003E-2"/>
    <n v="0"/>
    <n v="0"/>
    <s v="01.07.2020 r."/>
    <s v="kolejna"/>
    <s v="Gmina Jedwabno"/>
    <s v="Gmina Jedwabno"/>
    <m/>
  </r>
  <r>
    <s v="140."/>
    <s v="Gmina Jedwabno"/>
    <s v="Warmińska"/>
    <n v="8"/>
    <s v="Jedwabno"/>
    <s v="12-122"/>
    <s v="Jedwabno"/>
    <s v="-"/>
    <x v="139"/>
    <s v="00165934"/>
    <s v="Energa Operator S.A."/>
    <s v="Entrade Sp. z o.o."/>
    <x v="2"/>
    <n v="4"/>
    <n v="0.02"/>
    <n v="0.02"/>
    <n v="0"/>
    <n v="0"/>
    <n v="0.02"/>
    <n v="0.02"/>
    <n v="0"/>
    <n v="0"/>
    <s v="01.07.2020 r."/>
    <s v="kolejna"/>
    <s v="Gmina Jedwabno"/>
    <s v="Gmina Jedwabno"/>
    <m/>
  </r>
  <r>
    <s v="141."/>
    <s v="Gmina Jedwabno"/>
    <s v="Warmińska"/>
    <n v="10"/>
    <s v="Jedwabno"/>
    <s v="12-122"/>
    <s v="Jedwabno"/>
    <s v="-"/>
    <x v="140"/>
    <s v="00163832"/>
    <s v="Energa Operator S.A."/>
    <s v="Entrade Sp. z o.o."/>
    <x v="2"/>
    <n v="4"/>
    <n v="2.5999999999999999E-2"/>
    <n v="2.5999999999999999E-2"/>
    <n v="0"/>
    <n v="0"/>
    <n v="2.5999999999999999E-2"/>
    <n v="2.5999999999999999E-2"/>
    <n v="0"/>
    <n v="0"/>
    <s v="01.07.2020 r."/>
    <s v="kolejna"/>
    <s v="Gmina Jedwabno"/>
    <s v="Gmina Jedwabno"/>
    <m/>
  </r>
  <r>
    <s v="142."/>
    <s v="Gmina Jedwabno"/>
    <s v="-"/>
    <s v="-"/>
    <s v="Czarny Piec"/>
    <s v="12-122"/>
    <s v="Jedwabno"/>
    <s v="-"/>
    <x v="141"/>
    <s v="90822283"/>
    <s v="Energa Operator S.A."/>
    <s v="Entrade Sp. z o.o."/>
    <x v="0"/>
    <n v="20"/>
    <n v="0.56299999999999994"/>
    <n v="0.14099999999999999"/>
    <n v="0.42199999999999999"/>
    <n v="0"/>
    <n v="0.56299999999999994"/>
    <n v="0.14099999999999999"/>
    <n v="0.42199999999999999"/>
    <n v="0"/>
    <s v="01.07.2020 r."/>
    <s v="kolejna"/>
    <s v="Gmina Jedwabno"/>
    <s v="Gmina Jedwabno"/>
    <m/>
  </r>
  <r>
    <s v="143."/>
    <s v="Hydrofonia"/>
    <s v="-"/>
    <s v="-"/>
    <s v="Witowo"/>
    <s v="12-122"/>
    <s v="Jedwabno"/>
    <s v="-"/>
    <x v="142"/>
    <s v="03293644"/>
    <s v="Energa Operator S.A."/>
    <s v="Entrade Sp. z o.o."/>
    <x v="0"/>
    <n v="40"/>
    <n v="5.4039999999999999"/>
    <n v="1.351"/>
    <n v="4.0529999999999999"/>
    <n v="0"/>
    <n v="5.4039999999999999"/>
    <n v="1.351"/>
    <n v="4.0529999999999999"/>
    <n v="0"/>
    <s v="01.07.2020 r."/>
    <s v="kolejna"/>
    <s v="Gmina Jedwabno"/>
    <s v="Gmina Jedwabno"/>
    <m/>
  </r>
  <r>
    <s v="144."/>
    <s v="Gmina Jedwabno"/>
    <s v="-"/>
    <s v="dz. 202"/>
    <s v="Kot"/>
    <s v="12-122"/>
    <s v="Jedwabno"/>
    <s v="-"/>
    <x v="143"/>
    <s v="90877511"/>
    <s v="Energa Operator S.A."/>
    <s v="Entrade Sp. z o.o."/>
    <x v="0"/>
    <n v="16"/>
    <n v="0.74"/>
    <n v="0.185"/>
    <n v="0.55500000000000005"/>
    <n v="0"/>
    <n v="0.74"/>
    <n v="0.185"/>
    <n v="0.55500000000000005"/>
    <n v="0"/>
    <s v="01.07.2020 r."/>
    <s v="kolejna"/>
    <s v="Gmina Jedwabno"/>
    <s v="Gmina Jedwabno"/>
    <m/>
  </r>
  <r>
    <s v="145."/>
    <s v="Gmina Jedwabno"/>
    <s v="-"/>
    <n v="69"/>
    <s v="Jedwabno"/>
    <s v="12-122"/>
    <s v="Jedwabno"/>
    <s v="-"/>
    <x v="144"/>
    <s v="00022834"/>
    <s v="Energa Operator S.A."/>
    <s v="Entrade Sp. z o.o."/>
    <x v="0"/>
    <n v="25"/>
    <n v="3.4239999999999999"/>
    <n v="0.85599999999999998"/>
    <n v="2.5680000000000001"/>
    <n v="0"/>
    <n v="3.4239999999999999"/>
    <n v="0.85599999999999998"/>
    <n v="2.5680000000000001"/>
    <n v="0"/>
    <s v="01.07.2020 r."/>
    <s v="kolejna"/>
    <s v="Gmina Jedwabno"/>
    <s v="Gmina Jedwabno"/>
    <m/>
  </r>
  <r>
    <s v="146."/>
    <s v="Gmina Jedwabno"/>
    <s v="-"/>
    <s v="5-6/134"/>
    <s v="Lipniki"/>
    <s v="12-122"/>
    <s v="Jedwabno"/>
    <s v="-"/>
    <x v="145"/>
    <n v="90822226"/>
    <s v="Energa Operator S.A."/>
    <s v="Entrade Sp. z o.o."/>
    <x v="0"/>
    <n v="5"/>
    <n v="0.188"/>
    <n v="4.7E-2"/>
    <n v="0.14099999999999999"/>
    <n v="0"/>
    <n v="0.188"/>
    <n v="4.7E-2"/>
    <n v="0.14099999999999999"/>
    <n v="0"/>
    <s v="01.07.2020 r."/>
    <s v="kolejna"/>
    <s v="Gmina Jedwabno"/>
    <s v="Gmina Jedwabno"/>
    <m/>
  </r>
  <r>
    <s v="147."/>
    <s v="Gmina Jedwabno"/>
    <s v="Polna"/>
    <s v="-"/>
    <s v="Jedwabno"/>
    <s v="12-122"/>
    <s v="Jedwabno"/>
    <s v="-"/>
    <x v="146"/>
    <n v="60696239"/>
    <s v="Energa Operator S.A."/>
    <s v="Entrade Sp. z o.o."/>
    <x v="1"/>
    <n v="1"/>
    <n v="0.47499999999999998"/>
    <n v="0.47499999999999998"/>
    <n v="0"/>
    <n v="0"/>
    <n v="0.47499999999999998"/>
    <n v="0.47499999999999998"/>
    <n v="0"/>
    <n v="0"/>
    <s v="01.07.2020 r."/>
    <s v="kolejna"/>
    <s v="Gmina Jedwabno"/>
    <s v="Gmina Jedwabno"/>
    <m/>
  </r>
  <r>
    <s v="148."/>
    <s v="Gmina Jedwabno"/>
    <s v="Wielbarska"/>
    <n v="5"/>
    <s v="Jedwabno"/>
    <s v="12-122"/>
    <s v="Jedwabno"/>
    <s v="-"/>
    <x v="147"/>
    <s v="83702647"/>
    <s v="Energa Operator S.A."/>
    <s v="Entrade Sp. z o.o."/>
    <x v="1"/>
    <n v="5"/>
    <n v="0.05"/>
    <n v="0.05"/>
    <n v="0"/>
    <n v="0"/>
    <n v="0.05"/>
    <n v="0.05"/>
    <n v="0"/>
    <n v="0"/>
    <s v="01.07.2020 r."/>
    <s v="kolejna"/>
    <s v="Gmina Jedwabno"/>
    <s v="Gmina Jedwabno"/>
    <m/>
  </r>
  <r>
    <s v="149."/>
    <s v="Gmina Jedwabno"/>
    <s v="-"/>
    <n v="28"/>
    <s v="Nowy Dwór"/>
    <s v="12-122"/>
    <s v="Jedwabno"/>
    <s v="-"/>
    <x v="148"/>
    <s v="71992566"/>
    <s v="Energa Operator S.A."/>
    <s v="Entrade Sp. z o.o."/>
    <x v="1"/>
    <n v="15"/>
    <n v="0.161"/>
    <n v="0.161"/>
    <n v="0"/>
    <n v="0"/>
    <n v="0.161"/>
    <n v="0.161"/>
    <n v="0"/>
    <n v="0"/>
    <s v="01.07.2020 r."/>
    <s v="kolejna"/>
    <s v="Gmina Jedwabno"/>
    <s v="Gmina Jedwabno"/>
    <m/>
  </r>
  <r>
    <s v="150."/>
    <s v="Gmina Jedwabno"/>
    <s v="-"/>
    <s v="12-86/5"/>
    <s v="Rekownica"/>
    <s v="12-122"/>
    <s v="Jedwabno"/>
    <s v="-"/>
    <x v="149"/>
    <s v="90672193"/>
    <s v="Energa Operator S.A."/>
    <s v="Entrade Sp. z o.o."/>
    <x v="1"/>
    <n v="10.5"/>
    <n v="4.0000000000000001E-3"/>
    <n v="4.0000000000000001E-3"/>
    <n v="0"/>
    <n v="0"/>
    <n v="4.0000000000000001E-3"/>
    <n v="4.0000000000000001E-3"/>
    <n v="0"/>
    <n v="0"/>
    <s v="01.07.2020 r."/>
    <s v="kolejna"/>
    <s v="Gmina Jedwabno"/>
    <s v="Gmina Jedwabno"/>
    <m/>
  </r>
  <r>
    <s v="151."/>
    <s v="Gmina Jedwabno"/>
    <s v="Polna"/>
    <s v="-"/>
    <s v="Jedwabno"/>
    <s v="12-122"/>
    <s v="Jedwabno"/>
    <s v="-"/>
    <x v="150"/>
    <s v="50641422"/>
    <s v="Energa Operator S.A."/>
    <s v="Entrade Sp. z o.o."/>
    <x v="0"/>
    <n v="40"/>
    <n v="17.905999999999999"/>
    <n v="4.4770000000000003"/>
    <n v="13.429"/>
    <n v="0"/>
    <n v="17.905999999999999"/>
    <n v="4.4770000000000003"/>
    <n v="13.429"/>
    <n v="0"/>
    <s v="01.07.2020 r."/>
    <s v="kolejna"/>
    <s v="Gmina Jedwabno"/>
    <s v="Gmina Jedwabno"/>
    <s v="zmiana z Gmina Jedwabno na Zakład Gospodarki Komunalnej Spółka z o.o. w Jedwabnie"/>
  </r>
  <r>
    <s v="152."/>
    <s v="Zespół Szkół w Jedwabnie"/>
    <s v="Polna"/>
    <n v="1"/>
    <s v="Jedwabno"/>
    <s v="12-122"/>
    <s v="Jedwabno"/>
    <s v="-"/>
    <x v="151"/>
    <n v="71281362"/>
    <s v="Energa Operator S.A."/>
    <s v="Entrade Sp. z o.o."/>
    <x v="1"/>
    <n v="40"/>
    <n v="15.836"/>
    <n v="15.836"/>
    <n v="0"/>
    <n v="0"/>
    <n v="15.836"/>
    <n v="15.836"/>
    <n v="0"/>
    <n v="0"/>
    <s v="01.07.2020 r."/>
    <s v="kolejna"/>
    <s v="Gmina Jedwabno"/>
    <s v="Zespół Szkół w Jedwabnie"/>
    <m/>
  </r>
  <r>
    <s v="153."/>
    <s v="Zespół Szkół w Jedwabnie"/>
    <s v="Polna"/>
    <s v="Dz. 177, 78"/>
    <s v="Jedwabno"/>
    <s v="12-122"/>
    <s v="Jedwabno"/>
    <s v="-"/>
    <x v="152"/>
    <n v="71340467"/>
    <s v="Energa Operator S.A."/>
    <s v="Entrade Sp. z o.o."/>
    <x v="1"/>
    <n v="40"/>
    <n v="17.641999999999999"/>
    <n v="17.641999999999999"/>
    <n v="0"/>
    <n v="0"/>
    <n v="17.641999999999999"/>
    <n v="17.641999999999999"/>
    <n v="0"/>
    <n v="0"/>
    <s v="01.07.2020 r."/>
    <s v="kolejna"/>
    <s v="Gmina Jedwabno"/>
    <s v="Zespół Szkół w Jedwabnie"/>
    <m/>
  </r>
  <r>
    <s v="154."/>
    <s v="Gminny ośrodek kultury"/>
    <s v="1 Maja"/>
    <n v="63"/>
    <s v="Jedwabno"/>
    <s v="12-122"/>
    <s v="Jedwabno"/>
    <s v="-"/>
    <x v="153"/>
    <s v="72354054"/>
    <s v="Energa Operator S.A."/>
    <s v="Entrade Sp. z o.o."/>
    <x v="1"/>
    <n v="25"/>
    <n v="1.419"/>
    <n v="1.419"/>
    <n v="0"/>
    <n v="0"/>
    <n v="1.419"/>
    <n v="1.419"/>
    <n v="0"/>
    <n v="0"/>
    <s v="01.07.2020 r."/>
    <s v="kolejna"/>
    <s v="Gminny Ośrodek Kultury"/>
    <s v="Gminny Ośrodek Kultury"/>
    <m/>
  </r>
  <r>
    <s v="155."/>
    <s v="Gminny ośrodek kultury"/>
    <s v="1 Maja"/>
    <n v="63"/>
    <s v="Jedwabno"/>
    <s v="12-122"/>
    <s v="Jedwabno"/>
    <s v="-"/>
    <x v="154"/>
    <s v="72354057"/>
    <s v="Energa Operator S.A."/>
    <s v="Entrade Sp. z o.o."/>
    <x v="1"/>
    <n v="25"/>
    <n v="9.1739999999999995"/>
    <n v="9.1739999999999995"/>
    <n v="0"/>
    <n v="0"/>
    <n v="9.1739999999999995"/>
    <n v="9.1739999999999995"/>
    <n v="0"/>
    <n v="0"/>
    <s v="01.07.2020 r."/>
    <s v="kolejna"/>
    <s v="Gminny Ośrodek Kultury"/>
    <s v="Gminny Ośrodek Kultury"/>
    <m/>
  </r>
  <r>
    <s v="156."/>
    <s v="Gmina Jedwabno"/>
    <s v="-"/>
    <s v="9-276/3"/>
    <s v="Nowy Dwór"/>
    <s v="12-122"/>
    <s v="Jedwabno"/>
    <s v="-"/>
    <x v="155"/>
    <s v="72068571"/>
    <s v="Energa Operator S.A."/>
    <s v="Entrade Sp. z o.o."/>
    <x v="0"/>
    <n v="11"/>
    <n v="5.8919999999999995"/>
    <n v="1.4730000000000001"/>
    <n v="4.4189999999999996"/>
    <n v="0"/>
    <n v="5.8919999999999995"/>
    <n v="1.4730000000000001"/>
    <n v="4.4189999999999996"/>
    <n v="0"/>
    <s v="01.07.2020 r."/>
    <s v="kolejna"/>
    <s v="Zakład Gospodarki Komunalnej Spółka z o. o. w Jedwabnie"/>
    <s v="Zakład Gospodarki Komunalnej Spółka z o. o. w Jedwabnie"/>
    <s v="zmiana Odbiory oraz Nabywcy z Zakład Gospodarki Komunalnej Spółka z o.o. na Gmina Jedwabno"/>
  </r>
  <r>
    <s v="157."/>
    <s v="Gmina Jedwabno"/>
    <s v="-"/>
    <s v="5-6/8"/>
    <s v="Lipniki"/>
    <s v="12-122"/>
    <s v="Jedwabno"/>
    <s v="-"/>
    <x v="156"/>
    <s v="91380457"/>
    <s v="Energa Operator S.A."/>
    <s v="Entrade Sp. z o.o."/>
    <x v="1"/>
    <n v="2"/>
    <n v="1.042"/>
    <n v="1.042"/>
    <n v="0"/>
    <n v="0"/>
    <n v="1.042"/>
    <n v="1.042"/>
    <n v="0"/>
    <n v="0"/>
    <s v="01.07.2020 r."/>
    <s v="kolejna"/>
    <s v="Zakład Gospodarki Komunalnej Spółka z o. o. w Jedwabnie"/>
    <s v="Zakład Gospodarki Komunalnej Spółka z o. o. w Jedwabnie"/>
    <s v="zmiana Odbiory oraz Nabywcy z Zakład Gospodarki Komunalnej Spółka z o.o. na Gmina Jedwabno"/>
  </r>
  <r>
    <s v="158."/>
    <s v="Gmina Jedwabno"/>
    <s v="-"/>
    <s v="9-45/5"/>
    <s v="Nowy Dwór"/>
    <s v="12-122"/>
    <s v="Jedwabno"/>
    <s v="-"/>
    <x v="157"/>
    <s v="91380479"/>
    <s v="Energa Operator S.A."/>
    <s v="Entrade Sp. z o.o."/>
    <x v="1"/>
    <n v="2.5"/>
    <n v="2E-3"/>
    <n v="2E-3"/>
    <n v="0"/>
    <n v="0"/>
    <n v="2E-3"/>
    <n v="2E-3"/>
    <n v="0"/>
    <n v="0"/>
    <s v="01.07.2020 r."/>
    <s v="kolejna"/>
    <s v="Zakład Gospodarki Komunalnej Spółka z o. o. w Jedwabnie"/>
    <s v="Zakład Gospodarki Komunalnej Spółka z o. o. w Jedwabnie"/>
    <s v="zmiana Odbiory oraz Nabywcy z Zakład Gospodarki Komunalnej Spółka z o.o. na Gmina Jedwabno"/>
  </r>
  <r>
    <s v="159."/>
    <s v="Gmina Jedwabno"/>
    <s v="-"/>
    <s v="9-5/9"/>
    <s v="Dzierzki"/>
    <s v="12-122"/>
    <s v="Jedwabno"/>
    <s v="-"/>
    <x v="158"/>
    <s v="91380497"/>
    <s v="Energa Operator S.A."/>
    <s v="Entrade Sp. z o.o."/>
    <x v="1"/>
    <n v="6"/>
    <n v="0.317"/>
    <n v="0.317"/>
    <n v="0"/>
    <n v="0"/>
    <n v="0.317"/>
    <n v="0.317"/>
    <n v="0"/>
    <n v="0"/>
    <s v="01.07.2020 r."/>
    <s v="kolejna"/>
    <s v="Zakład Gospodarki Komunalnej Spółka z o. o. w Jedwabnie"/>
    <s v="Zakład Gospodarki Komunalnej Spółka z o. o. w Jedwabnie"/>
    <s v="zmiana Odbiory oraz Nabywcy z Zakład Gospodarki Komunalnej Spółka z o.o. na Gmina Jedwabno"/>
  </r>
  <r>
    <s v="160."/>
    <s v="Gmina Jedwabno"/>
    <s v="-"/>
    <s v="5-6/8"/>
    <s v="Lipniki"/>
    <s v="12-122"/>
    <s v="Jedwabno"/>
    <s v="-"/>
    <x v="159"/>
    <s v="91380437"/>
    <s v="Energa Operator S.A."/>
    <s v="Entrade Sp. z o.o."/>
    <x v="1"/>
    <n v="6.5"/>
    <n v="4.0119999999999996"/>
    <n v="4.0119999999999996"/>
    <n v="0"/>
    <n v="0"/>
    <n v="4.0119999999999996"/>
    <n v="4.0119999999999996"/>
    <n v="0"/>
    <n v="0"/>
    <s v="01.07.2020 r."/>
    <s v="kolejna"/>
    <s v="Zakład Gospodarki Komunalnej Spółka z o. o. w Jedwabnie"/>
    <s v="Zakład Gospodarki Komunalnej Spółka z o. o. w Jedwabnie"/>
    <s v="zmiana Odbiory oraz Nabywcy z Zakład Gospodarki Komunalnej Spółka z o.o. na Gmina Jedwabno"/>
  </r>
  <r>
    <s v="161."/>
    <s v="Gmina Jedwabno"/>
    <s v="-"/>
    <s v="9-246/1"/>
    <s v="Nowy Dwór"/>
    <s v="12-122"/>
    <s v="Jedwabno"/>
    <s v="-"/>
    <x v="160"/>
    <s v="91381377"/>
    <s v="Energa Operator S.A."/>
    <s v="Entrade Sp. z o.o."/>
    <x v="1"/>
    <n v="4.5"/>
    <n v="3.0000000000000001E-3"/>
    <n v="3.0000000000000001E-3"/>
    <n v="0"/>
    <n v="0"/>
    <n v="3.0000000000000001E-3"/>
    <n v="3.0000000000000001E-3"/>
    <n v="0"/>
    <n v="0"/>
    <s v="01.07.2020 r."/>
    <s v="kolejna"/>
    <s v="Zakład Gospodarki Komunalnej Spółka z o. o. w Jedwabnie"/>
    <s v="Zakład Gospodarki Komunalnej Spółka z o. o. w Jedwabnie"/>
    <s v="zmiana Odbiory oraz Nabywcy z Zakład Gospodarki Komunalnej Spółka z o.o. na Gmina Jedwabno"/>
  </r>
  <r>
    <s v="162."/>
    <s v="Gmina Jedwabno"/>
    <s v="-"/>
    <s v="dz. Nr 45/1"/>
    <s v="Nowy Dwór"/>
    <s v="12-122"/>
    <s v="Jedwabno"/>
    <s v="-"/>
    <x v="161"/>
    <s v="91640480"/>
    <s v="Energa Operator S.A."/>
    <s v="Entrade Sp. z o.o."/>
    <x v="1"/>
    <n v="2.5"/>
    <n v="1E-3"/>
    <n v="1E-3"/>
    <n v="0"/>
    <n v="0"/>
    <n v="1E-3"/>
    <n v="1E-3"/>
    <n v="0"/>
    <n v="0"/>
    <s v="01.07.2020 r."/>
    <s v="kolejna"/>
    <s v="Zakład Gospodarki Komunalnej Spółka z o. o. w Jedwabnie"/>
    <s v="Zakład Gospodarki Komunalnej Spółka z o. o. w Jedwabnie"/>
    <s v="zmiana Odbiory oraz Nabywcy z Zakład Gospodarki Komunalnej Spółka z o.o. na Gmina Jedwabno"/>
  </r>
  <r>
    <s v="163."/>
    <s v="Gmina Jedwabno"/>
    <s v="-"/>
    <s v="5-6/8"/>
    <s v="Lipniki"/>
    <s v="12-122"/>
    <s v="Jedwabno"/>
    <s v="-"/>
    <x v="162"/>
    <s v="91386949"/>
    <s v="Energa Operator S.A."/>
    <s v="Entrade Sp. z o.o."/>
    <x v="1"/>
    <n v="2.5"/>
    <n v="3.0000000000000001E-3"/>
    <n v="3.0000000000000001E-3"/>
    <n v="0"/>
    <n v="0"/>
    <n v="3.0000000000000001E-3"/>
    <n v="3.0000000000000001E-3"/>
    <n v="0"/>
    <n v="0"/>
    <s v="01.07.2020 r."/>
    <s v="kolejna"/>
    <s v="Zakład Gospodarki Komunalnej Spółka z o. o. w Jedwabnie"/>
    <s v="Zakład Gospodarki Komunalnej Spółka z o. o. w Jedwabnie"/>
    <s v="zmiana Odbiory oraz Nabywcy z Zakład Gospodarki Komunalnej Spółka z o.o. na Gmina Jedwabno"/>
  </r>
  <r>
    <s v="164."/>
    <s v="Gmina Jedwabno"/>
    <s v="-"/>
    <s v="dz. nr 9-251"/>
    <s v="Nowy Dwór"/>
    <s v="12-122"/>
    <s v="Jedwabno"/>
    <s v="-"/>
    <x v="163"/>
    <s v="72062735"/>
    <s v="Energa Operator S.A."/>
    <s v="Entrade Sp. z o.o."/>
    <x v="0"/>
    <n v="11"/>
    <n v="5.8919999999999995"/>
    <n v="1.4730000000000001"/>
    <n v="4.4189999999999996"/>
    <n v="0"/>
    <n v="5.8919999999999995"/>
    <n v="1.4730000000000001"/>
    <n v="4.4189999999999996"/>
    <n v="0"/>
    <s v="01.07.2020 r."/>
    <s v="kolejna"/>
    <s v="Zakład Gospodarki Komunalnej Spółka z o. o. w Jedwabnie"/>
    <s v="Zakład Gospodarki Komunalnej Spółka z o. o. w Jedwabnie"/>
    <s v="zmiana Odbiory oraz Nabywcy z Zakład Gospodarki Komunalnej Spółka z o.o. na Gmina Jedwabno"/>
  </r>
  <r>
    <s v="165."/>
    <s v="Gmina Jedwabno"/>
    <s v="-"/>
    <s v="dz. Nr 9-279/1"/>
    <s v="Nowy Dwór"/>
    <s v="12-122"/>
    <s v="Jedwabno"/>
    <s v="-"/>
    <x v="164"/>
    <s v="90822125"/>
    <s v="Energa Operator S.A."/>
    <s v="Entrade Sp. z o.o."/>
    <x v="0"/>
    <n v="2"/>
    <n v="0.376"/>
    <n v="9.4E-2"/>
    <n v="0.28199999999999997"/>
    <n v="0"/>
    <n v="0.376"/>
    <n v="9.4E-2"/>
    <n v="0.28199999999999997"/>
    <n v="0"/>
    <s v="01.07.2020 r."/>
    <s v="kolejna"/>
    <s v="Zakład Gospodarki Komunalnej Spółka z o. o. w Jedwabnie"/>
    <s v="Zakład Gospodarki Komunalnej Spółka z o. o. w Jedwabnie"/>
    <s v="zmiana Odbiory oraz Nabywcy z Zakład Gospodarki Komunalnej Spółka z o.o. na Gmina Jedwabno"/>
  </r>
  <r>
    <s v="166."/>
    <s v="Gmina Jedwabno"/>
    <s v="-"/>
    <s v="9-167/7"/>
    <s v="Nowy Dwór"/>
    <s v="12-122"/>
    <s v="Jedwabno"/>
    <s v="-"/>
    <x v="165"/>
    <s v="71982385"/>
    <s v="Energa Operator S.A."/>
    <s v="Entrade Sp. z o.o."/>
    <x v="0"/>
    <n v="2"/>
    <n v="0.376"/>
    <n v="9.4E-2"/>
    <n v="0.28199999999999997"/>
    <n v="0"/>
    <n v="0.376"/>
    <n v="9.4E-2"/>
    <n v="0.28199999999999997"/>
    <n v="0"/>
    <s v="01.07.2020 r."/>
    <s v="kolejna"/>
    <s v="Zakład Gospodarki Komunalnej Spółka z o. o. w Jedwabnie"/>
    <s v="Zakład Gospodarki Komunalnej Spółka z o. o. w Jedwabnie"/>
    <s v="zmiana Odbiory oraz Nabywcy z Zakład Gospodarki Komunalnej Spółka z o.o. na Gmina Jedwabno"/>
  </r>
  <r>
    <s v="167."/>
    <s v="Zakład Gospodarki Komunalnej Spółka z o. o. w Jedwabnie"/>
    <s v="-"/>
    <s v="-"/>
    <s v="Jedwabno"/>
    <s v="12-122"/>
    <s v="Jedwabno"/>
    <s v="-"/>
    <x v="166"/>
    <s v="50641249"/>
    <s v="Energa Operator S.A."/>
    <s v="Entrade Sp. z o.o."/>
    <x v="0"/>
    <n v="40"/>
    <n v="89.683999999999997"/>
    <n v="22.420999999999999"/>
    <n v="67.263000000000005"/>
    <n v="0"/>
    <n v="89.683999999999997"/>
    <n v="22.420999999999999"/>
    <n v="67.263000000000005"/>
    <n v="0"/>
    <s v="01.07.2020 r."/>
    <s v="kolejna"/>
    <s v="Gmina Jedwabno"/>
    <s v="Gmina Jedwabno"/>
    <s v="zmiana Nabywcy oraz Odbiorcy z Gmina Jedwabno na Zakład Gospodarki Komunalnej Spółka z o.o. w Jedwabnie"/>
  </r>
  <r>
    <s v="168."/>
    <s v="Zakład Gospodarki Komunalnej Spółka z o. o. w Jedwabnie"/>
    <s v="-"/>
    <s v="DZIAŁ 110"/>
    <s v="Witowo"/>
    <s v="12-122"/>
    <s v="Jedwabno"/>
    <s v="-"/>
    <x v="167"/>
    <s v="90822270"/>
    <s v="Energa Operator S.A."/>
    <s v="Entrade Sp. z o.o."/>
    <x v="0"/>
    <n v="15"/>
    <n v="1.0960000000000001"/>
    <n v="0.27400000000000002"/>
    <n v="0.82199999999999995"/>
    <n v="0"/>
    <n v="1.0960000000000001"/>
    <n v="0.27400000000000002"/>
    <n v="0.82199999999999995"/>
    <n v="0"/>
    <s v="01.07.2020 r."/>
    <s v="kolejna"/>
    <s v="Zakład Gospodarki Komunalnej Spółka z o. o. w Jedwabnie"/>
    <s v="Zakład Gospodarki Komunalnej Spółka z o. o. w Jedwabnie"/>
    <m/>
  </r>
  <r>
    <s v="169."/>
    <s v="Zakład Gospodarki Komunalnej Spółka z o. o. w Jedwabnie"/>
    <s v="-"/>
    <s v="-"/>
    <s v="Szuć"/>
    <s v="12-122"/>
    <s v="Jedwabno"/>
    <s v="-"/>
    <x v="168"/>
    <n v="12896857"/>
    <s v="Energa Operator S.A."/>
    <s v="Entrade Sp. z o.o."/>
    <x v="1"/>
    <n v="6"/>
    <n v="0.43099999999999999"/>
    <n v="0.43099999999999999"/>
    <n v="0"/>
    <n v="0"/>
    <n v="0.43099999999999999"/>
    <n v="0.43099999999999999"/>
    <n v="0"/>
    <n v="0"/>
    <s v="01.07.2020 r."/>
    <s v="kolejna"/>
    <s v="Zakład Gospodarki Komunalnej Spółka z o. o. w Jedwabnie"/>
    <s v="Zakład Gospodarki Komunalnej Spółka z o. o. w Jedwabnie"/>
    <m/>
  </r>
  <r>
    <s v="170."/>
    <s v="Zakład Gospodarki Komunalnej Spółka z o. o. w Jedwabnie"/>
    <s v="-"/>
    <s v="-"/>
    <s v="Szuć"/>
    <s v="12-122"/>
    <s v="Jedwabno"/>
    <s v="-"/>
    <x v="169"/>
    <s v="90822281"/>
    <s v="Energa Operator S.A."/>
    <s v="Entrade Sp. z o.o."/>
    <x v="0"/>
    <n v="12"/>
    <n v="1.6559999999999999"/>
    <n v="0.41399999999999998"/>
    <n v="1.242"/>
    <n v="0"/>
    <n v="1.6559999999999999"/>
    <n v="0.41399999999999998"/>
    <n v="1.242"/>
    <n v="0"/>
    <s v="01.07.2020 r."/>
    <s v="kolejna"/>
    <s v="Zakład Gospodarki Komunalnej Spółka z o. o. w Jedwabnie"/>
    <s v="Zakład Gospodarki Komunalnej Spółka z o. o. w Jedwabnie"/>
    <m/>
  </r>
  <r>
    <s v="171."/>
    <s v="Zakład Gospodarki Komunalnej Spółka z o. o. w Jedwabnie"/>
    <s v="-"/>
    <s v="-"/>
    <s v="Narty"/>
    <s v="12-122"/>
    <s v="Jedwabno"/>
    <s v="-"/>
    <x v="170"/>
    <s v="90822164"/>
    <s v="Energa Operator S.A."/>
    <s v="Entrade Sp. z o.o."/>
    <x v="0"/>
    <n v="15"/>
    <n v="0.48"/>
    <n v="0.12"/>
    <n v="0.36"/>
    <n v="0"/>
    <n v="0.48"/>
    <n v="0.12"/>
    <n v="0.36"/>
    <n v="0"/>
    <s v="01.07.2020 r."/>
    <s v="kolejna"/>
    <s v="Zakład Gospodarki Komunalnej Spółka z o. o. w Jedwabnie"/>
    <s v="Zakład Gospodarki Komunalnej Spółka z o. o. w Jedwabnie"/>
    <m/>
  </r>
  <r>
    <s v="172."/>
    <s v="Zakład Gospodarki Komunalnej Spółka z o. o. w Jedwabnie"/>
    <s v="-"/>
    <s v="-"/>
    <s v="Narty"/>
    <s v="12-122"/>
    <s v="Jedwabno"/>
    <s v="-"/>
    <x v="171"/>
    <s v="90822287"/>
    <s v="Energa Operator S.A."/>
    <s v="Entrade Sp. z o.o."/>
    <x v="0"/>
    <n v="15"/>
    <n v="0.49199999999999999"/>
    <n v="0.123"/>
    <n v="0.36899999999999999"/>
    <n v="0"/>
    <n v="0.49199999999999999"/>
    <n v="0.123"/>
    <n v="0.36899999999999999"/>
    <n v="0"/>
    <s v="01.07.2020 r."/>
    <s v="kolejna"/>
    <s v="Zakład Gospodarki Komunalnej Spółka z o. o. w Jedwabnie"/>
    <s v="Zakład Gospodarki Komunalnej Spółka z o. o. w Jedwabnie"/>
    <m/>
  </r>
  <r>
    <s v="173."/>
    <s v="Zakład Gospodarki Komunalnej Spółka z o. o. w Jedwabnie"/>
    <s v="-"/>
    <s v="-"/>
    <s v="Warchoły"/>
    <s v="12-122"/>
    <s v="Jedwabno"/>
    <s v="-"/>
    <x v="172"/>
    <s v="90822136"/>
    <s v="Energa Operator S.A."/>
    <s v="Entrade Sp. z o.o."/>
    <x v="0"/>
    <n v="20"/>
    <n v="4.782"/>
    <n v="1.196"/>
    <n v="3.5859999999999999"/>
    <n v="0"/>
    <n v="4.782"/>
    <n v="1.196"/>
    <n v="3.5859999999999999"/>
    <n v="0"/>
    <s v="01.07.2020 r."/>
    <s v="kolejna"/>
    <s v="Zakład Gospodarki Komunalnej Spółka z o. o. w Jedwabnie"/>
    <s v="Zakład Gospodarki Komunalnej Spółka z o. o. w Jedwabnie"/>
    <m/>
  </r>
  <r>
    <s v="174."/>
    <s v="Zakład Gospodarki Komunalnej Spółka z o. o. w Jedwabnie"/>
    <s v="-"/>
    <s v="-"/>
    <s v="Warchały"/>
    <s v="12-122"/>
    <s v="Jedwabno"/>
    <s v="-"/>
    <x v="173"/>
    <s v="90822275"/>
    <s v="Energa Operator S.A."/>
    <s v="Entrade Sp. z o.o."/>
    <x v="0"/>
    <n v="20"/>
    <n v="4.556"/>
    <n v="1.139"/>
    <n v="3.4169999999999998"/>
    <n v="0"/>
    <n v="4.556"/>
    <n v="1.139"/>
    <n v="3.4169999999999998"/>
    <n v="0"/>
    <s v="01.07.2020 r."/>
    <s v="kolejna"/>
    <s v="Zakład Gospodarki Komunalnej Spółka z o. o. w Jedwabnie"/>
    <s v="Zakład Gospodarki Komunalnej Spółka z o. o. w Jedwabnie"/>
    <m/>
  </r>
  <r>
    <s v="175."/>
    <s v="Zakład Gospodarki Komunalnej Spółka z o. o. w Jedwabnie"/>
    <s v="-"/>
    <s v="-"/>
    <s v="Narty"/>
    <s v="12-122"/>
    <s v="Jedwabno"/>
    <s v="-"/>
    <x v="174"/>
    <s v="90822183"/>
    <s v="Energa Operator S.A."/>
    <s v="Entrade Sp. z o.o."/>
    <x v="0"/>
    <n v="40"/>
    <n v="4.944"/>
    <n v="1.236"/>
    <n v="3.7080000000000002"/>
    <n v="0"/>
    <n v="4.944"/>
    <n v="1.236"/>
    <n v="3.7080000000000002"/>
    <n v="0"/>
    <s v="01.07.2020 r."/>
    <s v="kolejna"/>
    <s v="Zakład Gospodarki Komunalnej Spółka z o. o. w Jedwabnie"/>
    <s v="Zakład Gospodarki Komunalnej Spółka z o. o. w Jedwabnie"/>
    <m/>
  </r>
  <r>
    <s v="176."/>
    <s v="Zakład Gospodarki Komunalnej Spółka z o. o. w Jedwabnie"/>
    <s v="-"/>
    <s v="-"/>
    <s v="Żur"/>
    <s v="12-122"/>
    <s v="Jedwabno"/>
    <s v="-"/>
    <x v="175"/>
    <s v="90822170"/>
    <s v="Energa Operator S.A."/>
    <s v="Entrade Sp. z o.o."/>
    <x v="0"/>
    <n v="15"/>
    <n v="5.6989999999999998"/>
    <n v="1.425"/>
    <n v="4.274"/>
    <n v="0"/>
    <n v="5.6989999999999998"/>
    <n v="1.425"/>
    <n v="4.274"/>
    <n v="0"/>
    <s v="01.07.2020 r."/>
    <s v="kolejna"/>
    <s v="Zakład Gospodarki Komunalnej Spółka z o. o. w Jedwabnie"/>
    <s v="Zakład Gospodarki Komunalnej Spółka z o. o. w Jedwabnie"/>
    <m/>
  </r>
  <r>
    <s v="177."/>
    <s v="Zakład Gospodarki Komunalnej Spółka z o. o. w Jedwabnie"/>
    <s v="-"/>
    <s v="-"/>
    <s v="Jedwabno"/>
    <s v="12-122"/>
    <s v="Jedwabno"/>
    <s v="-"/>
    <x v="176"/>
    <s v="90822236"/>
    <s v="Energa Operator S.A."/>
    <s v="Entrade Sp. z o.o."/>
    <x v="0"/>
    <n v="15"/>
    <n v="0.8"/>
    <n v="0.2"/>
    <n v="0.6"/>
    <n v="0"/>
    <n v="0.8"/>
    <n v="0.2"/>
    <n v="0.6"/>
    <n v="0"/>
    <s v="01.07.2020 r."/>
    <s v="kolejna"/>
    <s v="Zakład Gospodarki Komunalnej Spółka z o. o. w Jedwabnie"/>
    <s v="Zakład Gospodarki Komunalnej Spółka z o. o. w Jedwabnie"/>
    <m/>
  </r>
  <r>
    <s v="178."/>
    <s v="Zakład Gospodarki Komunalnej Spółka z o. o. w Jedwabnie"/>
    <s v="Leśna"/>
    <s v="-"/>
    <s v="Jedwabno"/>
    <s v="12-122"/>
    <s v="Jedwabno"/>
    <s v="-"/>
    <x v="177"/>
    <s v="90822212"/>
    <s v="Energa Operator S.A."/>
    <s v="Entrade Sp. z o.o."/>
    <x v="0"/>
    <n v="20"/>
    <n v="0.752"/>
    <n v="0.188"/>
    <n v="0.56399999999999995"/>
    <n v="0"/>
    <n v="0.752"/>
    <n v="0.188"/>
    <n v="0.56399999999999995"/>
    <n v="0"/>
    <s v="01.07.2020 r."/>
    <s v="kolejna"/>
    <s v="Zakład Gospodarki Komunalnej Spółka z o. o. w Jedwabnie"/>
    <s v="Zakład Gospodarki Komunalnej Spółka z o. o. w Jedwabnie"/>
    <m/>
  </r>
  <r>
    <s v="179."/>
    <s v="Zakład Gospodarki Komunalnej Spółka z o. o. w Jedwabnie"/>
    <s v="1 Maja"/>
    <s v="2A"/>
    <s v="Jedwabno"/>
    <s v="12-122"/>
    <s v="Jedwabno"/>
    <s v="-"/>
    <x v="178"/>
    <s v="90822302"/>
    <s v="Energa Operator S.A."/>
    <s v="Entrade Sp. z o.o."/>
    <x v="0"/>
    <n v="15"/>
    <n v="0.98199999999999998"/>
    <n v="0.246"/>
    <n v="0.73599999999999999"/>
    <n v="0"/>
    <n v="0.98199999999999998"/>
    <n v="0.246"/>
    <n v="0.73599999999999999"/>
    <n v="0"/>
    <s v="01.07.2020 r."/>
    <s v="kolejna"/>
    <s v="Zakład Gospodarki Komunalnej Spółka z o. o. w Jedwabnie"/>
    <s v="Zakład Gospodarki Komunalnej Spółka z o. o. w Jedwabnie"/>
    <m/>
  </r>
  <r>
    <s v="180."/>
    <s v="Zakład Gospodarki Komunalnej Spółka z o. o. w Jedwabnie"/>
    <s v="Odrodzenia"/>
    <s v="-"/>
    <s v="Jedwabno"/>
    <s v="12-122"/>
    <s v="Jedwabno"/>
    <s v="-"/>
    <x v="179"/>
    <s v="90822223"/>
    <s v="Energa Operator S.A."/>
    <s v="Entrade Sp. z o.o."/>
    <x v="0"/>
    <n v="20"/>
    <n v="11.878"/>
    <n v="2.97"/>
    <n v="8.9079999999999995"/>
    <n v="0"/>
    <n v="11.878"/>
    <n v="2.97"/>
    <n v="8.9079999999999995"/>
    <n v="0"/>
    <s v="01.07.2020 r."/>
    <s v="kolejna"/>
    <s v="Zakład Gospodarki Komunalnej Spółka z o. o. w Jedwabnie"/>
    <s v="Zakład Gospodarki Komunalnej Spółka z o. o. w Jedwabnie"/>
    <m/>
  </r>
  <r>
    <s v="181."/>
    <s v="Zakład Gospodarki Komunalnej Spółka z o. o. w Jedwabnie"/>
    <s v="Olsztyńska"/>
    <s v="-"/>
    <s v="Jedwabno"/>
    <s v="12-122"/>
    <s v="Jedwabno"/>
    <s v="-"/>
    <x v="180"/>
    <s v="90822289"/>
    <s v="Energa Operator S.A."/>
    <s v="Entrade Sp. z o.o."/>
    <x v="0"/>
    <n v="15"/>
    <n v="1.7630000000000001"/>
    <n v="0.441"/>
    <n v="1.3220000000000001"/>
    <n v="0"/>
    <n v="1.7630000000000001"/>
    <n v="0.441"/>
    <n v="1.3220000000000001"/>
    <n v="0"/>
    <s v="01.07.2020 r."/>
    <s v="kolejna"/>
    <s v="Zakład Gospodarki Komunalnej Spółka z o. o. w Jedwabnie"/>
    <s v="Zakład Gospodarki Komunalnej Spółka z o. o. w Jedwabnie"/>
    <m/>
  </r>
  <r>
    <s v="182."/>
    <s v="Zakład Gospodarki Komunalnej Spółka z o. o. w Jedwabnie"/>
    <s v="-"/>
    <s v="dz. 10-41/65"/>
    <s v="Narty"/>
    <s v="12-122"/>
    <s v="Jedwabno"/>
    <s v="-"/>
    <x v="181"/>
    <s v="71535694"/>
    <s v="Energa Operator S.A."/>
    <s v="Entrade Sp. z o.o."/>
    <x v="1"/>
    <n v="6.5"/>
    <n v="0.09"/>
    <n v="0.09"/>
    <n v="0"/>
    <n v="0"/>
    <n v="0.09"/>
    <n v="0.09"/>
    <n v="0"/>
    <n v="0"/>
    <s v="01.07.2020 r."/>
    <s v="kolejna"/>
    <s v="Zakład Gospodarki Komunalnej Spółka z o. o. w Jedwabnie"/>
    <s v="Zakład Gospodarki Komunalnej Spółka z o. o. w Jedwabnie"/>
    <m/>
  </r>
  <r>
    <s v="183."/>
    <s v="Gmina Jedwabno"/>
    <s v="-"/>
    <s v="15-264"/>
    <s v="Witowo"/>
    <s v="12-222"/>
    <s v="Jedwabno"/>
    <s v="-"/>
    <x v="182"/>
    <n v="72065717"/>
    <s v="Energa Operator S.A."/>
    <s v="Entrade Sp. z o.o."/>
    <x v="1"/>
    <n v="11"/>
    <n v="0.66600000000000004"/>
    <n v="0.66600000000000004"/>
    <n v="0"/>
    <n v="0"/>
    <n v="0.66600000000000004"/>
    <n v="0.66600000000000004"/>
    <n v="0"/>
    <n v="0"/>
    <s v="01.07.2020 r."/>
    <s v="kolejna"/>
    <s v="Zakład Gospodarki Komunalnej Spółka z o. o. w Jedwabnie"/>
    <s v="Zakład Gospodarki Komunalnej Spółka z o. o. w Jedwabnie"/>
    <s v="zmiana Odbiory oraz Nabywcy z Zakład Gospodarki Komunalnej Spółka z o.o. na Gmina Jedwabno"/>
  </r>
  <r>
    <s v="184."/>
    <s v="Zakład Gospodarki Komunalnej Spółka z o. o. w Jedwabnie"/>
    <s v="-"/>
    <s v="2-178/55"/>
    <s v="Burdąg"/>
    <s v="12-122"/>
    <s v="Jedwabno"/>
    <s v="-"/>
    <x v="183"/>
    <s v="71992117"/>
    <s v="Energa Operator S.A."/>
    <s v="Entrade Sp. z o.o."/>
    <x v="1"/>
    <n v="10"/>
    <n v="0.66600000000000004"/>
    <n v="0.66600000000000004"/>
    <n v="0"/>
    <n v="0"/>
    <n v="0.66600000000000004"/>
    <n v="0.66600000000000004"/>
    <n v="0"/>
    <n v="0"/>
    <s v="01.07.2020 r."/>
    <s v="kolejna"/>
    <s v="Zakład Gospodarki Komunalnej Spółka z o. o. w Jedwabnie"/>
    <s v="Zakład Gospodarki Komunalnej Spółka z o. o. w Jedwabnie"/>
    <m/>
  </r>
  <r>
    <s v="185."/>
    <s v="Zakład Gospodarki Komunalnej Spółka z o. o. w Jedwabnie"/>
    <s v="-"/>
    <s v="2-219/30"/>
    <s v="Burdąg"/>
    <s v="12-122"/>
    <s v="Jedwabno"/>
    <s v="-"/>
    <x v="184"/>
    <s v="71991354"/>
    <s v="Energa Operator S.A."/>
    <s v="Entrade Sp. z o.o."/>
    <x v="1"/>
    <n v="6"/>
    <n v="0.34399999999999997"/>
    <n v="0.34399999999999997"/>
    <n v="0"/>
    <n v="0"/>
    <n v="0.34399999999999997"/>
    <n v="0.34399999999999997"/>
    <n v="0"/>
    <n v="0"/>
    <s v="01.07.2020 r."/>
    <s v="kolejna"/>
    <s v="Zakład Gospodarki Komunalnej Spółka z o. o. w Jedwabnie"/>
    <s v="Zakład Gospodarki Komunalnej Spółka z o. o. w Jedwabnie"/>
    <m/>
  </r>
  <r>
    <s v="186."/>
    <s v="Zakład Gospodarki Komunalnej Spółka z o. o. w Jedwabnie"/>
    <s v="-"/>
    <s v="2-175"/>
    <s v="Burdąg"/>
    <s v="12-122"/>
    <s v="Jedwabno"/>
    <s v="-"/>
    <x v="185"/>
    <s v="71991374"/>
    <s v="Energa Operator S.A."/>
    <s v="Entrade Sp. z o.o."/>
    <x v="1"/>
    <n v="3.5"/>
    <n v="0.29899999999999999"/>
    <n v="0.29899999999999999"/>
    <n v="0"/>
    <n v="0"/>
    <n v="0.29899999999999999"/>
    <n v="0.29899999999999999"/>
    <n v="0"/>
    <n v="0"/>
    <s v="01.07.2020 r."/>
    <s v="kolejna"/>
    <s v="Zakład Gospodarki Komunalnej Spółka z o. o. w Jedwabnie"/>
    <s v="Zakład Gospodarki Komunalnej Spółka z o. o. w Jedwabnie"/>
    <m/>
  </r>
  <r>
    <s v="187."/>
    <s v="Zakład Gospodarki Komunalnej Spółka z o. o. w Jedwabnie"/>
    <s v="-"/>
    <s v="dz. 14-144"/>
    <s v="Waplewo"/>
    <s v="12-122"/>
    <s v="Jedwabno"/>
    <s v="-"/>
    <x v="186"/>
    <s v="71992083"/>
    <s v="Energa Operator S.A."/>
    <s v="Entrade Sp. z o.o."/>
    <x v="1"/>
    <n v="3.5"/>
    <n v="0.189"/>
    <n v="0.189"/>
    <n v="0"/>
    <n v="0"/>
    <n v="0.189"/>
    <n v="0.189"/>
    <n v="0"/>
    <n v="0"/>
    <s v="01.07.2020 r."/>
    <s v="kolejna"/>
    <s v="Zakład Gospodarki Komunalnej Spółka z o. o. w Jedwabnie"/>
    <s v="Zakład Gospodarki Komunalnej Spółka z o. o. w Jedwabnie"/>
    <m/>
  </r>
  <r>
    <s v="188."/>
    <s v="Zakład Gospodarki Komunalnej Spółka z o. o. w Jedwabnie"/>
    <s v="-"/>
    <s v="2-140/30"/>
    <s v="Burdąg"/>
    <s v="12-122"/>
    <s v="Jedwabno"/>
    <s v="-"/>
    <x v="187"/>
    <s v="71988690"/>
    <s v="Energa Operator S.A."/>
    <s v="Entrade Sp. z o.o."/>
    <x v="1"/>
    <n v="4.5"/>
    <n v="0.33100000000000002"/>
    <n v="0.33100000000000002"/>
    <n v="0"/>
    <n v="0"/>
    <n v="0.33100000000000002"/>
    <n v="0.33100000000000002"/>
    <n v="0"/>
    <n v="0"/>
    <s v="01.07.2020 r."/>
    <s v="kolejna"/>
    <s v="Zakład Gospodarki Komunalnej Spółka z o. o. w Jedwabnie"/>
    <s v="Zakład Gospodarki Komunalnej Spółka z o. o. w Jedwabnie"/>
    <m/>
  </r>
  <r>
    <s v="189."/>
    <s v="Zakład Gospodarki Komunalnej Spółka z o. o. w Jedwabnie"/>
    <s v="-"/>
    <s v="2-106/2"/>
    <s v="Burdąg"/>
    <s v="12-122"/>
    <s v="Jedwabno"/>
    <s v="-"/>
    <x v="188"/>
    <s v="71988666"/>
    <s v="Energa Operator S.A."/>
    <s v="Entrade Sp. z o.o."/>
    <x v="1"/>
    <n v="20"/>
    <n v="1.353"/>
    <n v="1.353"/>
    <n v="0"/>
    <n v="0"/>
    <n v="1.353"/>
    <n v="1.353"/>
    <n v="0"/>
    <n v="0"/>
    <s v="01.07.2020 r."/>
    <s v="kolejna"/>
    <s v="Zakład Gospodarki Komunalnej Spółka z o. o. w Jedwabnie"/>
    <s v="Zakład Gospodarki Komunalnej Spółka z o. o. w Jedwabnie"/>
    <m/>
  </r>
  <r>
    <s v="190."/>
    <s v="Zakład Gospodarki Komunalnej Spółka z o. o. w Jedwabnie"/>
    <s v="-"/>
    <s v="2-134/1"/>
    <s v="Burdąg"/>
    <s v="12-122"/>
    <s v="Jedwabno"/>
    <s v="-"/>
    <x v="189"/>
    <s v="71988681"/>
    <s v="Energa Operator S.A."/>
    <s v="Entrade Sp. z o.o."/>
    <x v="1"/>
    <n v="1.5"/>
    <n v="0.182"/>
    <n v="0.182"/>
    <n v="0"/>
    <n v="0"/>
    <n v="0.182"/>
    <n v="0.182"/>
    <n v="0"/>
    <n v="0"/>
    <s v="01.07.2020 r."/>
    <s v="kolejna"/>
    <s v="Zakład Gospodarki Komunalnej Spółka z o. o. w Jedwabnie"/>
    <s v="Zakład Gospodarki Komunalnej Spółka z o. o. w Jedwabnie"/>
    <m/>
  </r>
  <r>
    <s v="191."/>
    <s v="Zakład Gospodarki Komunalnej Spółka z o. o. w Jedwabnie"/>
    <s v="-"/>
    <s v="2-9/4"/>
    <s v="Burdąg"/>
    <s v="12-122"/>
    <s v="Jedwabno"/>
    <s v="-"/>
    <x v="190"/>
    <s v="71988688"/>
    <s v="Energa Operator S.A."/>
    <s v="Entrade Sp. z o.o."/>
    <x v="1"/>
    <n v="6"/>
    <n v="0.35399999999999998"/>
    <n v="0.35399999999999998"/>
    <n v="0"/>
    <n v="0"/>
    <n v="0.35399999999999998"/>
    <n v="0.35399999999999998"/>
    <n v="0"/>
    <n v="0"/>
    <s v="01.07.2020 r."/>
    <s v="kolejna"/>
    <s v="Zakład Gospodarki Komunalnej Spółka z o. o. w Jedwabnie"/>
    <s v="Zakład Gospodarki Komunalnej Spółka z o. o. w Jedwabnie"/>
    <m/>
  </r>
  <r>
    <s v="192."/>
    <s v="Zakład Gospodarki Komunalnej Spółka z o. o. w Jedwabnie"/>
    <s v="-"/>
    <s v="-"/>
    <s v="Burdąg"/>
    <s v="12-122"/>
    <s v="Jedwabno"/>
    <s v="-"/>
    <x v="191"/>
    <s v="71988698"/>
    <s v="Energa Operator S.A."/>
    <s v="Entrade Sp. z o.o."/>
    <x v="1"/>
    <n v="2"/>
    <n v="0.158"/>
    <n v="0.158"/>
    <n v="0"/>
    <n v="0"/>
    <n v="0.158"/>
    <n v="0.158"/>
    <n v="0"/>
    <n v="0"/>
    <s v="01.07.2020 r."/>
    <s v="kolejna"/>
    <s v="Zakład Gospodarki Komunalnej Spółka z o. o. w Jedwabnie"/>
    <s v="Zakład Gospodarki Komunalnej Spółka z o. o. w Jedwabnie"/>
    <m/>
  </r>
  <r>
    <s v="193."/>
    <s v="Zakład Gospodarki Komunalnej Spółka z o. o. w Jedwabnie"/>
    <s v="-"/>
    <s v="14-96"/>
    <s v="Waplewo"/>
    <s v="12-122"/>
    <s v="Jedwabno"/>
    <s v="-"/>
    <x v="192"/>
    <s v="71988442"/>
    <s v="Energa Operator S.A."/>
    <s v="Entrade Sp. z o.o."/>
    <x v="1"/>
    <n v="4.5"/>
    <n v="0.27"/>
    <n v="0.27"/>
    <n v="0"/>
    <n v="0"/>
    <n v="0.27"/>
    <n v="0.27"/>
    <n v="0"/>
    <n v="0"/>
    <s v="01.07.2020 r."/>
    <s v="kolejna"/>
    <s v="Zakład Gospodarki Komunalnej Spółka z o. o. w Jedwabnie"/>
    <s v="Zakład Gospodarki Komunalnej Spółka z o. o. w Jedwabnie"/>
    <m/>
  </r>
  <r>
    <s v="194."/>
    <s v="Zakład Gospodarki Komunalnej Spółka z o. o. w Jedwabnie"/>
    <s v="-"/>
    <s v="2-116/8"/>
    <s v="Burdąg"/>
    <s v="12-122"/>
    <s v="Jedwabno"/>
    <s v="-"/>
    <x v="193"/>
    <s v="71988418"/>
    <s v="Energa Operator S.A."/>
    <s v="Entrade Sp. z o.o."/>
    <x v="1"/>
    <n v="1.5"/>
    <n v="1E-3"/>
    <n v="1E-3"/>
    <n v="0"/>
    <n v="0"/>
    <n v="1E-3"/>
    <n v="1E-3"/>
    <n v="0"/>
    <n v="0"/>
    <s v="01.07.2020 r."/>
    <s v="kolejna"/>
    <s v="Zakład Gospodarki Komunalnej Spółka z o. o. w Jedwabnie"/>
    <s v="Zakład Gospodarki Komunalnej Spółka z o. o. w Jedwabnie"/>
    <m/>
  </r>
  <r>
    <s v="195."/>
    <s v="Zakład Gospodarki Komunalnej Spółka z o. o. w Jedwabnie"/>
    <s v="-"/>
    <s v="2-117/38, 117/42, 117/41"/>
    <s v="Burdąg"/>
    <s v="12-122"/>
    <s v="Jedwabno"/>
    <s v="-"/>
    <x v="194"/>
    <s v="71988433"/>
    <s v="Energa Operator S.A."/>
    <s v="Entrade Sp. z o.o."/>
    <x v="1"/>
    <n v="6"/>
    <n v="0.51800000000000002"/>
    <n v="0.51800000000000002"/>
    <n v="0"/>
    <n v="0"/>
    <n v="0.51800000000000002"/>
    <n v="0.51800000000000002"/>
    <n v="0"/>
    <n v="0"/>
    <s v="01.07.2020 r."/>
    <s v="kolejna"/>
    <s v="Zakład Gospodarki Komunalnej Spółka z o. o. w Jedwabnie"/>
    <s v="Zakład Gospodarki Komunalnej Spółka z o. o. w Jedwabnie"/>
    <m/>
  </r>
  <r>
    <s v="196."/>
    <s v="Zakład Gospodarki Komunalnej Spółka z o. o. w Jedwabnie"/>
    <s v="-"/>
    <s v="2-167/2"/>
    <s v="Burdąg"/>
    <s v="12-122"/>
    <s v="Jedwabno"/>
    <s v="-"/>
    <x v="195"/>
    <s v="71988683"/>
    <s v="Energa Operator S.A."/>
    <s v="Entrade Sp. z o.o."/>
    <x v="1"/>
    <n v="20"/>
    <n v="0.32100000000000001"/>
    <n v="0.32100000000000001"/>
    <n v="0"/>
    <n v="0"/>
    <n v="0.32100000000000001"/>
    <n v="0.32100000000000001"/>
    <n v="0"/>
    <n v="0"/>
    <s v="01.07.2020 r."/>
    <s v="kolejna"/>
    <s v="Zakład Gospodarki Komunalnej Spółka z o. o. w Jedwabnie"/>
    <s v="Zakład Gospodarki Komunalnej Spółka z o. o. w Jedwabnie"/>
    <m/>
  </r>
  <r>
    <s v="197."/>
    <s v="Zakład Gospodarki Komunalnej Spółka z o. o. w Jedwabnie"/>
    <s v="-"/>
    <s v="2-188"/>
    <s v="Burdąg"/>
    <s v="12-122"/>
    <s v="Jedwabno"/>
    <s v="-"/>
    <x v="196"/>
    <s v="71990937"/>
    <s v="Energa Operator S.A."/>
    <s v="Entrade Sp. z o.o."/>
    <x v="1"/>
    <n v="20"/>
    <n v="1.6180000000000001"/>
    <n v="1.6180000000000001"/>
    <n v="0"/>
    <n v="0"/>
    <n v="1.6180000000000001"/>
    <n v="1.6180000000000001"/>
    <n v="0"/>
    <n v="0"/>
    <s v="01.07.2020 r."/>
    <s v="kolejna"/>
    <s v="Zakład Gospodarki Komunalnej Spółka z o. o. w Jedwabnie"/>
    <s v="Zakład Gospodarki Komunalnej Spółka z o. o. w Jedwabnie"/>
    <m/>
  </r>
  <r>
    <s v="198."/>
    <s v="Przepompownia sieciowa ścieków sanitarnych PS 1"/>
    <s v="-"/>
    <s v="-"/>
    <s v="Burdąg"/>
    <s v="12-122"/>
    <s v="Jedwabno"/>
    <s v="-"/>
    <x v="197"/>
    <s v="96636501"/>
    <s v="Energa Operator S.A."/>
    <s v="Entrade Sp. z o.o."/>
    <x v="3"/>
    <n v="42"/>
    <n v="1.099"/>
    <n v="1.099"/>
    <n v="0"/>
    <n v="0"/>
    <n v="1.099"/>
    <n v="1.099"/>
    <n v="0"/>
    <n v="0"/>
    <s v="01.07.2020 r."/>
    <s v="kolejna"/>
    <s v="Zakład Gospodarki Komunalnej Spółka z o. o. w Jedwabnie"/>
    <s v="Zakład Gospodarki Komunalnej Spółka z o. o. w Jedwabnie"/>
    <m/>
  </r>
  <r>
    <s v="199."/>
    <s v="Przepompownia "/>
    <s v="-"/>
    <s v="2-176/2"/>
    <s v="Brajniki"/>
    <s v="12-122"/>
    <s v="Jedwabno"/>
    <s v="-"/>
    <x v="198"/>
    <s v="90624218"/>
    <s v="Energa Operator S.A."/>
    <s v="Entrade Sp. z o.o."/>
    <x v="1"/>
    <n v="1.5"/>
    <n v="0.05"/>
    <n v="0.05"/>
    <n v="0"/>
    <n v="0"/>
    <n v="0.05"/>
    <n v="0.05"/>
    <n v="0"/>
    <n v="0"/>
    <s v="01.07.2020 r."/>
    <s v="kolejna"/>
    <s v="Zakład Gospodarki Komunalnej Spółka z o. o. w Jedwabnie"/>
    <s v="Zakład Gospodarki Komunalnej Spółka z o. o. w Jedwabnie"/>
    <m/>
  </r>
  <r>
    <s v="200."/>
    <s v="Zakład Gospodarki Komunalnej Spółka z o. o. w Jedwabnie"/>
    <s v="-"/>
    <s v="2-12/1"/>
    <s v="Burdąg"/>
    <s v="12-122"/>
    <s v="Jedwabno"/>
    <s v="-"/>
    <x v="199"/>
    <s v="90624225"/>
    <s v="Energa Operator S.A."/>
    <s v="Entrade Sp. z o.o."/>
    <x v="1"/>
    <n v="2.5"/>
    <n v="0.29299999999999998"/>
    <n v="0.29299999999999998"/>
    <n v="0"/>
    <n v="0"/>
    <n v="0.29299999999999998"/>
    <n v="0.29299999999999998"/>
    <n v="0"/>
    <n v="0"/>
    <s v="01.07.2020 r."/>
    <s v="kolejna"/>
    <s v="Zakład Gospodarki Komunalnej Spółka z o. o. w Jedwabnie"/>
    <s v="Zakład Gospodarki Komunalnej Spółka z o. o. w Jedwabnie"/>
    <m/>
  </r>
  <r>
    <s v="201."/>
    <s v="Przepompownia sieciowa ścieków sanitarnych PS 5"/>
    <s v="-"/>
    <s v="-"/>
    <s v="Burdąg"/>
    <s v="12-122"/>
    <s v="Jedwabno"/>
    <s v="-"/>
    <x v="200"/>
    <s v="50644544"/>
    <s v="Energa Operator S.A."/>
    <s v="Entrade Sp. z o.o."/>
    <x v="3"/>
    <n v="42"/>
    <n v="5.5010000000000003"/>
    <n v="5.5010000000000003"/>
    <n v="0"/>
    <n v="0"/>
    <n v="5.5010000000000003"/>
    <n v="5.5010000000000003"/>
    <n v="0"/>
    <n v="0"/>
    <s v="01.07.2020 r."/>
    <s v="kolejna"/>
    <s v="Zakład Gospodarki Komunalnej Spółka z o. o. w Jedwabnie"/>
    <s v="Zakład Gospodarki Komunalnej Spółka z o. o. w Jedwabnie"/>
    <m/>
  </r>
  <r>
    <s v="202."/>
    <s v="Zakład Gospodarki Komunalnej Spółka z o. o. w Jedwabnie"/>
    <s v="-"/>
    <s v="2-114,115"/>
    <s v="Burdąg"/>
    <s v="12-122"/>
    <s v="Jedwabno"/>
    <s v="-"/>
    <x v="201"/>
    <s v="90568560"/>
    <s v="Energa Operator S.A."/>
    <s v="Entrade Sp. z o.o."/>
    <x v="1"/>
    <n v="8.5"/>
    <n v="0.27300000000000002"/>
    <n v="0.27300000000000002"/>
    <n v="0"/>
    <n v="0"/>
    <n v="0.27300000000000002"/>
    <n v="0.27300000000000002"/>
    <n v="0"/>
    <n v="0"/>
    <s v="01.07.2020 r."/>
    <s v="kolejna"/>
    <s v="Zakład Gospodarki Komunalnej Spółka z o. o. w Jedwabnie"/>
    <s v="Zakład Gospodarki Komunalnej Spółka z o. o. w Jedwabnie"/>
    <m/>
  </r>
  <r>
    <s v="203."/>
    <s v="Zakład Gospodarki Komunalnej Spółka z o. o. w Jedwabnie"/>
    <s v="-"/>
    <s v="7-144/2 39/1"/>
    <s v="Małszewo"/>
    <s v="12-122"/>
    <s v="Jedwabno"/>
    <s v="-"/>
    <x v="202"/>
    <s v="90672497"/>
    <s v="Energa Operator S.A."/>
    <s v="Entrade Sp. z o.o."/>
    <x v="1"/>
    <n v="4"/>
    <n v="0.05"/>
    <n v="0.05"/>
    <n v="0"/>
    <n v="0"/>
    <n v="0.05"/>
    <n v="0.05"/>
    <n v="0"/>
    <n v="0"/>
    <s v="01.07.2020 r."/>
    <s v="kolejna"/>
    <s v="Zakład Gospodarki Komunalnej Spółka z o. o. w Jedwabnie"/>
    <s v="Zakład Gospodarki Komunalnej Spółka z o. o. w Jedwabnie"/>
    <m/>
  </r>
  <r>
    <s v="204."/>
    <s v="Zakład Gospodarki Komunalnej Spółka z o. o. w Jedwabnie"/>
    <s v="-"/>
    <s v="7-126"/>
    <s v="Małszewo"/>
    <s v="12-122"/>
    <s v="Jedwabno"/>
    <s v="-"/>
    <x v="203"/>
    <s v="90672494"/>
    <s v="Energa Operator S.A."/>
    <s v="Entrade Sp. z o.o."/>
    <x v="1"/>
    <n v="6.5"/>
    <n v="0.37"/>
    <n v="0.37"/>
    <n v="0"/>
    <n v="0"/>
    <n v="0.37"/>
    <n v="0.37"/>
    <n v="0"/>
    <n v="0"/>
    <s v="01.07.2020 r."/>
    <s v="kolejna"/>
    <s v="Zakład Gospodarki Komunalnej Spółka z o. o. w Jedwabnie"/>
    <s v="Zakład Gospodarki Komunalnej Spółka z o. o. w Jedwabnie"/>
    <m/>
  </r>
  <r>
    <s v="205."/>
    <s v="Zakład Gospodarki Komunalnej Spółka z o. o. w Jedwabnie"/>
    <s v="-"/>
    <s v="7-36"/>
    <s v="Małszewo"/>
    <s v="12-122"/>
    <s v="Jedwabno"/>
    <s v="-"/>
    <x v="204"/>
    <s v="90672446"/>
    <s v="Energa Operator S.A."/>
    <s v="Entrade Sp. z o.o."/>
    <x v="1"/>
    <n v="8.5"/>
    <n v="0.58799999999999997"/>
    <n v="0.58799999999999997"/>
    <n v="0"/>
    <n v="0"/>
    <n v="0.58799999999999997"/>
    <n v="0.58799999999999997"/>
    <n v="0"/>
    <n v="0"/>
    <s v="01.07.2020 r."/>
    <s v="kolejna"/>
    <s v="Zakład Gospodarki Komunalnej Spółka z o. o. w Jedwabnie"/>
    <s v="Zakład Gospodarki Komunalnej Spółka z o. o. w Jedwabnie"/>
    <m/>
  </r>
  <r>
    <s v="206."/>
    <s v="Zakład Gospodarki Komunalnej Spółka z o. o. w Jedwabnie"/>
    <s v="-"/>
    <s v="7-21"/>
    <s v="Małszewo"/>
    <s v="12-122"/>
    <s v="Jedwabno"/>
    <s v="-"/>
    <x v="205"/>
    <s v="90672537"/>
    <s v="Energa Operator S.A."/>
    <s v="Entrade Sp. z o.o."/>
    <x v="1"/>
    <n v="6.5"/>
    <n v="0.39300000000000002"/>
    <n v="0.39300000000000002"/>
    <n v="0"/>
    <n v="0"/>
    <n v="0.39300000000000002"/>
    <n v="0.39300000000000002"/>
    <n v="0"/>
    <n v="0"/>
    <s v="01.07.2020 r."/>
    <s v="kolejna"/>
    <s v="Zakład Gospodarki Komunalnej Spółka z o. o. w Jedwabnie"/>
    <s v="Zakład Gospodarki Komunalnej Spółka z o. o. w Jedwabnie"/>
    <m/>
  </r>
  <r>
    <s v="207."/>
    <s v="Zakład Gospodarki Komunalnej Spółka z o. o. w Jedwabnie"/>
    <s v="-"/>
    <s v="7-2/8"/>
    <s v="Małszewo"/>
    <s v="12-122"/>
    <s v="Jedwabno"/>
    <s v="-"/>
    <x v="206"/>
    <s v="90672534"/>
    <s v="Energa Operator S.A."/>
    <s v="Entrade Sp. z o.o."/>
    <x v="1"/>
    <n v="4"/>
    <n v="0.38500000000000001"/>
    <n v="0.38500000000000001"/>
    <n v="0"/>
    <n v="0"/>
    <n v="0.38500000000000001"/>
    <n v="0.38500000000000001"/>
    <n v="0"/>
    <n v="0"/>
    <s v="01.07.2020 r."/>
    <s v="kolejna"/>
    <s v="Zakład Gospodarki Komunalnej Spółka z o. o. w Jedwabnie"/>
    <s v="Zakład Gospodarki Komunalnej Spółka z o. o. w Jedwabnie"/>
    <m/>
  </r>
  <r>
    <s v="208."/>
    <s v="Zakład Gospodarki Komunalnej Spółka z o. o. w Jedwabnie"/>
    <s v="-"/>
    <s v="7-2/26"/>
    <s v="Małszewo"/>
    <s v="12-122"/>
    <s v="Jedwabno"/>
    <s v="-"/>
    <x v="207"/>
    <s v="90672180"/>
    <s v="Energa Operator S.A."/>
    <s v="Entrade Sp. z o.o."/>
    <x v="1"/>
    <n v="8.5"/>
    <n v="0.65700000000000003"/>
    <n v="0.65700000000000003"/>
    <n v="0"/>
    <n v="0"/>
    <n v="0.65700000000000003"/>
    <n v="0.65700000000000003"/>
    <n v="0"/>
    <n v="0"/>
    <s v="01.07.2020 r."/>
    <s v="kolejna"/>
    <s v="Zakład Gospodarki Komunalnej Spółka z o. o. w Jedwabnie"/>
    <s v="Zakład Gospodarki Komunalnej Spółka z o. o. w Jedwabnie"/>
    <m/>
  </r>
  <r>
    <s v="209."/>
    <s v="Zakład Gospodarki Komunalnej Spółka z o. o. w Jedwabnie"/>
    <s v="-"/>
    <s v="17-25/91"/>
    <s v="Warchały"/>
    <s v="12-122"/>
    <s v="Jedwabno"/>
    <s v="-"/>
    <x v="208"/>
    <s v="90672106"/>
    <s v="Energa Operator S.A."/>
    <s v="Entrade Sp. z o.o."/>
    <x v="1"/>
    <n v="1"/>
    <n v="6.0000000000000001E-3"/>
    <n v="6.0000000000000001E-3"/>
    <n v="0"/>
    <n v="0"/>
    <n v="6.0000000000000001E-3"/>
    <n v="6.0000000000000001E-3"/>
    <n v="0"/>
    <n v="0"/>
    <s v="01.07.2020 r."/>
    <s v="kolejna"/>
    <s v="Zakład Gospodarki Komunalnej Spółka z o. o. w Jedwabnie"/>
    <s v="Zakład Gospodarki Komunalnej Spółka z o. o. w Jedwabnie"/>
    <m/>
  </r>
  <r>
    <s v="210."/>
    <s v="Zakład Gospodarki Komunalnej Spółka z o. o. w Jedwabnie"/>
    <s v="-"/>
    <s v="16"/>
    <s v="Małszewo"/>
    <s v="12-122"/>
    <s v="Jedwabno"/>
    <s v="-"/>
    <x v="209"/>
    <s v="90590418"/>
    <s v="Energa Operator S.A."/>
    <s v="Entrade Sp. z o.o."/>
    <x v="1"/>
    <n v="2"/>
    <n v="0.05"/>
    <n v="0.05"/>
    <n v="0"/>
    <n v="0"/>
    <n v="0.05"/>
    <n v="0.05"/>
    <n v="0"/>
    <n v="0"/>
    <s v="01.07.2020 r."/>
    <s v="kolejna"/>
    <s v="Zakład Gospodarki Komunalnej Spółka z o. o. w Jedwabnie"/>
    <s v="Zakład Gospodarki Komunalnej Spółka z o. o. w Jedwabnie"/>
    <m/>
  </r>
  <r>
    <s v="211."/>
    <s v="Zakład Gospodarki Komunalnej Spółka z o. o. w Jedwabnie"/>
    <s v="-"/>
    <s v="-"/>
    <s v="Małszewo"/>
    <s v="12-122"/>
    <s v="Jedwabno"/>
    <s v="-"/>
    <x v="210"/>
    <s v="90590482"/>
    <s v="Energa Operator S.A."/>
    <s v="Entrade Sp. z o.o."/>
    <x v="1"/>
    <n v="8"/>
    <n v="3.5999999999999997E-2"/>
    <n v="3.5999999999999997E-2"/>
    <n v="0"/>
    <n v="0"/>
    <n v="3.5999999999999997E-2"/>
    <n v="3.5999999999999997E-2"/>
    <n v="0"/>
    <n v="0"/>
    <s v="01.07.2020 r."/>
    <s v="kolejna"/>
    <s v="Zakład Gospodarki Komunalnej Spółka z o. o. w Jedwabnie"/>
    <s v="Zakład Gospodarki Komunalnej Spółka z o. o. w Jedwabnie"/>
    <m/>
  </r>
  <r>
    <s v="212."/>
    <s v="Zakład Gospodarki Komunalnej Spółka z o. o. w Jedwabnie"/>
    <s v="-"/>
    <s v="7-158/1"/>
    <s v="Małszewo"/>
    <s v="12-122"/>
    <s v="Jedwabno"/>
    <s v="-"/>
    <x v="211"/>
    <s v="90590494"/>
    <s v="Energa Operator S.A."/>
    <s v="Entrade Sp. z o.o."/>
    <x v="1"/>
    <n v="2"/>
    <n v="3.0000000000000001E-3"/>
    <n v="3.0000000000000001E-3"/>
    <n v="0"/>
    <n v="0"/>
    <n v="3.0000000000000001E-3"/>
    <n v="3.0000000000000001E-3"/>
    <n v="0"/>
    <n v="0"/>
    <s v="01.07.2020 r."/>
    <s v="kolejna"/>
    <s v="Zakład Gospodarki Komunalnej Spółka z o. o. w Jedwabnie"/>
    <s v="Zakład Gospodarki Komunalnej Spółka z o. o. w Jedwabnie"/>
    <m/>
  </r>
  <r>
    <s v="213."/>
    <s v="Zakład Gospodarki Komunalnej Spółka z o. o. w Jedwabnie"/>
    <s v="-"/>
    <s v="49"/>
    <s v="Burdąg"/>
    <s v="12-122"/>
    <s v="Jedwabno"/>
    <s v="-"/>
    <x v="212"/>
    <s v="90822263"/>
    <s v="Energa Operator S.A."/>
    <s v="Entrade Sp. z o.o."/>
    <x v="1"/>
    <n v="1.5"/>
    <n v="0.53300000000000003"/>
    <n v="0.53300000000000003"/>
    <n v="0"/>
    <n v="0"/>
    <n v="0.53300000000000003"/>
    <n v="0.53300000000000003"/>
    <n v="0"/>
    <n v="0"/>
    <s v="01.07.2020 r."/>
    <s v="kolejna"/>
    <s v="Zakład Gospodarki Komunalnej Spółka z o. o. w Jedwabnie"/>
    <s v="Zakład Gospodarki Komunalnej Spółka z o. o. w Jedwabnie"/>
    <m/>
  </r>
  <r>
    <s v="214."/>
    <s v="Zakład Gospodarki Komunalnej Spółka z o. o. w Jedwabnie"/>
    <s v="Warmińska"/>
    <s v=" Dz. 685/1 Dz.206/11"/>
    <s v="Jedwabno"/>
    <s v="12-122"/>
    <s v="Jedwabno"/>
    <s v="-"/>
    <x v="213"/>
    <s v="91388339"/>
    <s v="Energa Operator S.A."/>
    <s v="Entrade Sp. z o.o."/>
    <x v="0"/>
    <n v="12.5"/>
    <n v="5.6479999999999997"/>
    <n v="1.4119999999999999"/>
    <n v="4.2359999999999998"/>
    <n v="0"/>
    <n v="5.6479999999999997"/>
    <n v="1.4119999999999999"/>
    <n v="4.2359999999999998"/>
    <n v="0"/>
    <s v="01.07.2020 r."/>
    <s v="kolejna"/>
    <s v="Zakład Gospodarki Komunalnej Spółka z o. o. w Jedwabnie"/>
    <s v="Zakład Gospodarki Komunalnej Spółka z o. o. w Jedwabnie"/>
    <m/>
  </r>
  <r>
    <s v="215."/>
    <s v="Zakład Gospodarki Komunalnej Spółka z o. o. w Jedwabnie"/>
    <s v="Leśna"/>
    <s v="Dz. Nr 672"/>
    <s v="Jedwabno"/>
    <s v="12-122"/>
    <s v="Jedwabno"/>
    <s v="-"/>
    <x v="214"/>
    <n v="71261504"/>
    <s v="Energa Operator S.A."/>
    <s v="Entrade Sp. z o.o."/>
    <x v="0"/>
    <n v="10.5"/>
    <n v="7.1219999999999999"/>
    <n v="1.7809999999999999"/>
    <n v="5.3410000000000002"/>
    <n v="0"/>
    <n v="7.1219999999999999"/>
    <n v="1.7809999999999999"/>
    <n v="5.3410000000000002"/>
    <n v="0"/>
    <s v="01.07.2020 r."/>
    <s v="kolejna"/>
    <s v="Zakład Gospodarki Komunalnej Spółka z o. o. w Jedwabnie"/>
    <s v="Zakład Gospodarki Komunalnej Spółka z o. o. w Jedwabnie"/>
    <m/>
  </r>
  <r>
    <s v="216."/>
    <s v="Szkoła"/>
    <s v="-"/>
    <n v="32"/>
    <s v="Mzurów "/>
    <s v="42-320"/>
    <s v="Niegowa "/>
    <s v="82/8626005"/>
    <x v="215"/>
    <s v="95376851"/>
    <s v="Tauron Dystrybucja S.A."/>
    <s v="Tauron Sprzedaż Sp. z o.o."/>
    <x v="8"/>
    <n v="4"/>
    <n v="5.1999999999999998E-2"/>
    <n v="5.1999999999999998E-2"/>
    <n v="0"/>
    <n v="0"/>
    <n v="5.1999999999999998E-2"/>
    <n v="5.1999999999999998E-2"/>
    <n v="0"/>
    <n v="0"/>
    <s v="01.07.2020 r."/>
    <s v="kolejna"/>
    <s v="Gmina Niegowa "/>
    <s v="Gmina Niegowa "/>
    <m/>
  </r>
  <r>
    <s v="217."/>
    <s v="Szkoła"/>
    <s v="-"/>
    <n v="32"/>
    <s v="Mzurów "/>
    <s v="42-320"/>
    <s v="Niegowa "/>
    <s v="82/8626006"/>
    <x v="216"/>
    <s v="95376850"/>
    <s v="Tauron Dystrybucja S.A."/>
    <s v="Tauron Sprzedaż Sp. z o.o."/>
    <x v="8"/>
    <n v="3"/>
    <n v="5.1999999999999998E-2"/>
    <n v="5.1999999999999998E-2"/>
    <n v="0"/>
    <n v="0"/>
    <n v="5.1999999999999998E-2"/>
    <n v="5.1999999999999998E-2"/>
    <n v="0"/>
    <n v="0"/>
    <s v="01.07.2020 r."/>
    <s v="kolejna"/>
    <s v="Gmina Niegowa "/>
    <s v="Gmina Niegowa "/>
    <m/>
  </r>
  <r>
    <s v="218."/>
    <s v="Lokal Socjalny- Gmina Niegowa"/>
    <s v="Toplowa "/>
    <n v="1"/>
    <s v="Niegowa "/>
    <s v="42-320"/>
    <s v="Niegowa "/>
    <s v="82/8628068"/>
    <x v="217"/>
    <n v="71364195"/>
    <s v="Tauron Dystrybucja S.A."/>
    <s v="Tauron Sprzedaż Sp. z o.o."/>
    <x v="1"/>
    <n v="13"/>
    <n v="5.1999999999999998E-2"/>
    <n v="5.1999999999999998E-2"/>
    <n v="0"/>
    <n v="0"/>
    <n v="5.1999999999999998E-2"/>
    <n v="5.1999999999999998E-2"/>
    <n v="0"/>
    <n v="0"/>
    <s v="01.07.2020 r."/>
    <s v="kolejna"/>
    <s v="Gmina Niegowa "/>
    <s v="Gmina Niegowa "/>
    <m/>
  </r>
  <r>
    <s v="219."/>
    <s v="Gmina Niegowa "/>
    <s v="Sobieskiego "/>
    <n v="1"/>
    <s v="Niegowa "/>
    <s v="42-320"/>
    <s v="Niegowa "/>
    <s v="82/8628047"/>
    <x v="218"/>
    <n v="14333486"/>
    <s v="Tauron Dystrybucja S.A."/>
    <s v="Tauron Sprzedaż Sp. z o.o."/>
    <x v="7"/>
    <n v="24"/>
    <n v="9.359"/>
    <n v="7.4870000000000001"/>
    <n v="1.8720000000000001"/>
    <n v="0"/>
    <n v="9.359"/>
    <n v="7.4870000000000001"/>
    <n v="1.8720000000000001"/>
    <n v="0"/>
    <s v="01.07.2020 r."/>
    <s v="kolejna"/>
    <s v="Gmina Niegowa "/>
    <s v="Gmina Niegowa "/>
    <m/>
  </r>
  <r>
    <s v="220."/>
    <s v="Gmina Niegowa "/>
    <s v="Sobieskiego "/>
    <n v="1"/>
    <s v="Niegowa "/>
    <s v="42-320"/>
    <s v="Niegowa "/>
    <s v="82/8628048"/>
    <x v="219"/>
    <n v="12219346"/>
    <s v="Tauron Dystrybucja S.A."/>
    <s v="Tauron Sprzedaż Sp. z o.o."/>
    <x v="1"/>
    <n v="13"/>
    <n v="1.494"/>
    <n v="1.494"/>
    <n v="0"/>
    <n v="0"/>
    <n v="1.494"/>
    <n v="1.494"/>
    <n v="0"/>
    <n v="0"/>
    <s v="01.07.2020 r."/>
    <s v="kolejna"/>
    <s v="Gmina Niegowa "/>
    <s v="Gmina Niegowa "/>
    <m/>
  </r>
  <r>
    <s v="221."/>
    <s v="Gmina Niegowa "/>
    <s v="Sportowa "/>
    <n v="1"/>
    <s v="Niegowa "/>
    <s v="42-320"/>
    <s v="Niegowa "/>
    <s v="82/8628065"/>
    <x v="220"/>
    <n v="91453738"/>
    <s v="Tauron Dystrybucja S.A."/>
    <s v="Tauron Sprzedaż Sp. z o.o."/>
    <x v="1"/>
    <n v="24"/>
    <n v="0.10299999999999999"/>
    <n v="0.10299999999999999"/>
    <n v="0"/>
    <n v="0"/>
    <n v="0.10299999999999999"/>
    <n v="0.10299999999999999"/>
    <n v="0"/>
    <n v="0"/>
    <s v="01.07.2020 r."/>
    <s v="kolejna"/>
    <s v="Gmina Niegowa "/>
    <s v="Gmina Niegowa "/>
    <m/>
  </r>
  <r>
    <s v="222."/>
    <s v="Gmina Niegowa "/>
    <s v="-"/>
    <n v="7"/>
    <s v="Postaszowice "/>
    <s v="42-320"/>
    <s v="Niegowa "/>
    <s v="82/8633003"/>
    <x v="221"/>
    <n v="10403045"/>
    <s v="Tauron Dystrybucja S.A."/>
    <s v="Tauron Sprzedaż Sp. z o.o."/>
    <x v="2"/>
    <n v="13"/>
    <n v="5.1999999999999998E-2"/>
    <n v="5.1999999999999998E-2"/>
    <n v="0"/>
    <n v="0"/>
    <n v="5.1999999999999998E-2"/>
    <n v="5.1999999999999998E-2"/>
    <n v="0"/>
    <n v="0"/>
    <s v="01.07.2020 r."/>
    <s v="kolejna"/>
    <s v="Gmina Niegowa "/>
    <s v="Gmina Niegowa "/>
    <m/>
  </r>
  <r>
    <s v="223."/>
    <s v="Postaszowice 7"/>
    <s v="-"/>
    <n v="7"/>
    <s v="Postaszowice "/>
    <s v="42-320"/>
    <s v="Niegowa "/>
    <s v="82/8633005"/>
    <x v="222"/>
    <n v="10439882"/>
    <s v="Tauron Dystrybucja S.A."/>
    <s v="Tauron Sprzedaż Sp. z o.o."/>
    <x v="1"/>
    <n v="13"/>
    <n v="5.1999999999999998E-2"/>
    <n v="5.1999999999999998E-2"/>
    <n v="0"/>
    <n v="0"/>
    <n v="5.1999999999999998E-2"/>
    <n v="5.1999999999999998E-2"/>
    <n v="0"/>
    <n v="0"/>
    <s v="01.07.2020 r."/>
    <s v="kolejna"/>
    <s v="Gmina Niegowa "/>
    <s v="Gmina Niegowa "/>
    <m/>
  </r>
  <r>
    <s v="224."/>
    <s v="Szkoła Podstawowa w Niegowie"/>
    <s v="Szkolna"/>
    <n v="36"/>
    <s v="Niegowa"/>
    <s v="42-320"/>
    <s v="Niegowa"/>
    <s v="82/9989042"/>
    <x v="223"/>
    <n v="93930863"/>
    <s v="Tauron Dystrybucja S.A."/>
    <s v="Tauron Sprzedaż Sp. z o.o."/>
    <x v="3"/>
    <n v="40"/>
    <n v="9.6310000000000002"/>
    <n v="9.6310000000000002"/>
    <n v="0"/>
    <n v="0"/>
    <n v="9.6310000000000002"/>
    <n v="9.6310000000000002"/>
    <n v="0"/>
    <n v="0"/>
    <s v="01.07.2020 r."/>
    <s v="kolejna"/>
    <s v="Gmina Niegowa"/>
    <s v="Gmina Niegowa"/>
    <m/>
  </r>
  <r>
    <s v="225."/>
    <s v="Antolka "/>
    <s v="-"/>
    <s v="-"/>
    <s v="Antolka "/>
    <s v="42-320"/>
    <s v="Niegowa "/>
    <s v="82/7003001"/>
    <x v="224"/>
    <n v="67473406"/>
    <s v="Tauron Dystrybucja S.A."/>
    <s v="Tauron Sprzedaż Sp. z o.o."/>
    <x v="1"/>
    <n v="11"/>
    <n v="2.06"/>
    <n v="2.06"/>
    <n v="0"/>
    <n v="0"/>
    <n v="2.06"/>
    <n v="2.06"/>
    <n v="0"/>
    <n v="0"/>
    <s v="01.07.2020 r."/>
    <s v="kolejna"/>
    <s v="Gmina Niegowa"/>
    <s v="Gmina Niegowa"/>
    <m/>
  </r>
  <r>
    <s v="226."/>
    <s v="Bliżyce"/>
    <s v="-"/>
    <s v="-"/>
    <s v="Blizyce"/>
    <s v="42-320"/>
    <s v="Niegowa "/>
    <s v="82/7003002"/>
    <x v="225"/>
    <n v="67469710"/>
    <s v="Tauron Dystrybucja S.A."/>
    <s v="Tauron Sprzedaż Sp. z o.o."/>
    <x v="1"/>
    <n v="17"/>
    <n v="6.18"/>
    <n v="6.18"/>
    <n v="0"/>
    <n v="0"/>
    <n v="6.18"/>
    <n v="6.18"/>
    <n v="0"/>
    <n v="0"/>
    <s v="01.07.2020 r."/>
    <s v="kolejna"/>
    <s v="Gmina Niegowa"/>
    <s v="Gmina Niegowa"/>
    <m/>
  </r>
  <r>
    <s v="227."/>
    <s v="Brzeziny"/>
    <s v="-"/>
    <s v="-"/>
    <s v="Brzeziny"/>
    <s v="42-320"/>
    <s v="Niegowa "/>
    <s v="82/7003003"/>
    <x v="226"/>
    <n v="67471917"/>
    <s v="Tauron Dystrybucja S.A."/>
    <s v="Tauron Sprzedaż Sp. z o.o."/>
    <x v="1"/>
    <n v="11"/>
    <n v="0.16500000000000001"/>
    <n v="0.16500000000000001"/>
    <n v="0"/>
    <n v="0"/>
    <n v="0.16500000000000001"/>
    <n v="0.16500000000000001"/>
    <n v="0"/>
    <n v="0"/>
    <s v="01.07.2020 r."/>
    <s v="kolejna"/>
    <s v="Gmina Niegowa"/>
    <s v="Gmina Niegowa"/>
    <m/>
  </r>
  <r>
    <s v="228."/>
    <s v="Gorzków Nowy"/>
    <s v="-"/>
    <s v="-"/>
    <s v="Gorzków Nowy "/>
    <s v="42-320"/>
    <s v="Niegowa "/>
    <s v="82/7003005"/>
    <x v="227"/>
    <n v="67473384"/>
    <s v="Tauron Dystrybucja S.A."/>
    <s v="Tauron Sprzedaż Sp. z o.o."/>
    <x v="1"/>
    <n v="17"/>
    <n v="9.27"/>
    <n v="9.27"/>
    <n v="0"/>
    <n v="0"/>
    <n v="9.27"/>
    <n v="9.27"/>
    <n v="0"/>
    <n v="0"/>
    <s v="01.07.2020 r."/>
    <s v="kolejna"/>
    <s v="Gmina Niegowa"/>
    <s v="Gmina Niegowa"/>
    <m/>
  </r>
  <r>
    <s v="229."/>
    <s v=" Łutowiec"/>
    <s v="-"/>
    <s v="-"/>
    <s v="Łutowiec "/>
    <s v="42-320"/>
    <s v="Niegowa "/>
    <s v="82/7003008"/>
    <x v="228"/>
    <n v="67469716"/>
    <s v="Tauron Dystrybucja S.A."/>
    <s v="Tauron Sprzedaż Sp. z o.o."/>
    <x v="1"/>
    <n v="17"/>
    <n v="9.7850000000000001"/>
    <n v="9.7850000000000001"/>
    <n v="0"/>
    <n v="0"/>
    <n v="9.7850000000000001"/>
    <n v="9.7850000000000001"/>
    <n v="0"/>
    <n v="0"/>
    <s v="01.07.2020 r."/>
    <s v="kolejna"/>
    <s v="Gmina Niegowa"/>
    <s v="Gmina Niegowa"/>
    <m/>
  </r>
  <r>
    <s v="230."/>
    <s v="  Mzurów"/>
    <s v="-"/>
    <s v="-"/>
    <s v="Mzurów "/>
    <s v="42-320"/>
    <s v="Niegowa "/>
    <s v="82/7003009"/>
    <x v="229"/>
    <n v="67469717"/>
    <s v="Tauron Dystrybucja S.A."/>
    <s v="Tauron Sprzedaż Sp. z o.o."/>
    <x v="1"/>
    <n v="14"/>
    <n v="0.46400000000000002"/>
    <n v="0.46400000000000002"/>
    <n v="0"/>
    <n v="0"/>
    <n v="0.46400000000000002"/>
    <n v="0.46400000000000002"/>
    <n v="0"/>
    <n v="0"/>
    <s v="01.07.2020 r."/>
    <s v="kolejna"/>
    <s v="Gmina Niegowa"/>
    <s v="Gmina Niegowa"/>
    <m/>
  </r>
  <r>
    <s v="231."/>
    <s v=" Mzurów"/>
    <s v="-"/>
    <s v="-"/>
    <s v="Mzurów "/>
    <s v="42-320"/>
    <s v="Niegowa "/>
    <s v="82/7003010"/>
    <x v="230"/>
    <n v="67469815"/>
    <s v="Tauron Dystrybucja S.A."/>
    <s v="Tauron Sprzedaż Sp. z o.o."/>
    <x v="1"/>
    <n v="14"/>
    <n v="9.7850000000000001"/>
    <n v="9.7850000000000001"/>
    <n v="0"/>
    <n v="0"/>
    <n v="9.7850000000000001"/>
    <n v="9.7850000000000001"/>
    <n v="0"/>
    <n v="0"/>
    <s v="01.07.2020 r."/>
    <s v="kolejna"/>
    <s v="Gmina Niegowa"/>
    <s v="Gmina Niegowa"/>
    <m/>
  </r>
  <r>
    <s v="232."/>
    <s v="Gmina Niegowa "/>
    <s v="Sobieskiego "/>
    <s v="-"/>
    <s v="Niegowa "/>
    <s v="42-320"/>
    <s v="Niegowa "/>
    <s v="82/7003011"/>
    <x v="231"/>
    <n v="67473398"/>
    <s v="Tauron Dystrybucja S.A."/>
    <s v="Tauron Sprzedaż Sp. z o.o."/>
    <x v="1"/>
    <n v="33"/>
    <n v="5.1999999999999998E-2"/>
    <n v="5.1999999999999998E-2"/>
    <n v="0"/>
    <n v="0"/>
    <n v="5.1999999999999998E-2"/>
    <n v="5.1999999999999998E-2"/>
    <n v="0"/>
    <n v="0"/>
    <s v="01.07.2020 r."/>
    <s v="kolejna"/>
    <s v="Gmina Niegowa"/>
    <s v="Gmina Niegowa"/>
    <m/>
  </r>
  <r>
    <s v="233."/>
    <s v="Postaszowice"/>
    <s v="-"/>
    <s v="-"/>
    <s v="Postaszowice "/>
    <s v="42-320"/>
    <s v="Niegowa "/>
    <s v="82/7003013"/>
    <x v="232"/>
    <n v="67469694"/>
    <s v="Tauron Dystrybucja S.A."/>
    <s v="Tauron Sprzedaż Sp. z o.o."/>
    <x v="1"/>
    <n v="14"/>
    <n v="5.1999999999999998E-2"/>
    <n v="5.1999999999999998E-2"/>
    <n v="0"/>
    <n v="0"/>
    <n v="5.1999999999999998E-2"/>
    <n v="5.1999999999999998E-2"/>
    <n v="0"/>
    <n v="0"/>
    <s v="01.07.2020 r."/>
    <s v="kolejna"/>
    <s v="Gmina Niegowa"/>
    <s v="Gmina Niegowa"/>
    <m/>
  </r>
  <r>
    <s v="234."/>
    <s v=" Tomiszowice"/>
    <s v="-"/>
    <s v="-"/>
    <s v="Tomiszowice "/>
    <s v="42-320"/>
    <s v="Niegowa "/>
    <s v="82/7003016"/>
    <x v="233"/>
    <n v="67473402"/>
    <s v="Tauron Dystrybucja S.A."/>
    <s v="Tauron Sprzedaż Sp. z o.o."/>
    <x v="1"/>
    <n v="17"/>
    <n v="15.965"/>
    <n v="15.965"/>
    <n v="0"/>
    <n v="0"/>
    <n v="15.965"/>
    <n v="15.965"/>
    <n v="0"/>
    <n v="0"/>
    <s v="01.07.2020 r."/>
    <s v="kolejna"/>
    <s v="Gmina Niegowa"/>
    <s v="Gmina Niegowa"/>
    <m/>
  </r>
  <r>
    <s v="235."/>
    <s v="Trzebiniów"/>
    <s v="-"/>
    <s v="-"/>
    <s v="Trzebniów "/>
    <s v="42-320"/>
    <s v="Niegowa "/>
    <s v="82/7003017"/>
    <x v="234"/>
    <n v="67473403"/>
    <s v="Tauron Dystrybucja S.A."/>
    <s v="Tauron Sprzedaż Sp. z o.o."/>
    <x v="1"/>
    <n v="14"/>
    <n v="3.605"/>
    <n v="3.605"/>
    <n v="0"/>
    <n v="0"/>
    <n v="3.605"/>
    <n v="3.605"/>
    <n v="0"/>
    <n v="0"/>
    <s v="01.07.2020 r."/>
    <s v="kolejna"/>
    <s v="Gmina Niegowa"/>
    <s v="Gmina Niegowa"/>
    <m/>
  </r>
  <r>
    <s v="236."/>
    <s v="Sokolniki"/>
    <s v="-"/>
    <s v="-"/>
    <s v="Sokolniki "/>
    <s v="42-320"/>
    <s v="Niegowa "/>
    <s v="82/7003014"/>
    <x v="235"/>
    <n v="67473382"/>
    <s v="Tauron Dystrybucja S.A."/>
    <s v="Tauron Sprzedaż Sp. z o.o."/>
    <x v="1"/>
    <n v="17"/>
    <n v="16.48"/>
    <n v="16.48"/>
    <n v="0"/>
    <n v="0"/>
    <n v="16.48"/>
    <n v="16.48"/>
    <n v="0"/>
    <n v="0"/>
    <s v="01.07.2020 r."/>
    <s v="kolejna"/>
    <s v="Gmina Niegowa"/>
    <s v="Gmina Niegowa"/>
    <m/>
  </r>
  <r>
    <s v="237."/>
    <s v="Postaszowice 45"/>
    <s v="-"/>
    <s v="-"/>
    <s v="Postaszowice "/>
    <s v="42-320"/>
    <s v="Niegowa "/>
    <s v="82/8633001"/>
    <x v="236"/>
    <n v="12431750"/>
    <s v="Tauron Dystrybucja S.A."/>
    <s v="Tauron Sprzedaż Sp. z o.o."/>
    <x v="1"/>
    <n v="10"/>
    <n v="0.25800000000000001"/>
    <n v="0.25800000000000001"/>
    <n v="0"/>
    <n v="0"/>
    <n v="0.25800000000000001"/>
    <n v="0.25800000000000001"/>
    <n v="0"/>
    <n v="0"/>
    <s v="01.07.2020 r."/>
    <s v="kolejna"/>
    <s v="Gmina Niegowa"/>
    <s v="Gmina Niegowa"/>
    <m/>
  </r>
  <r>
    <s v="238."/>
    <s v="Hydrofornia Dąbrowno"/>
    <s v="-"/>
    <s v="-"/>
    <s v="Dąbrowno "/>
    <s v="42-320"/>
    <s v="Niegowa "/>
    <s v="-"/>
    <x v="237"/>
    <n v="67469335"/>
    <s v="Tauron Dystrybucja S.A."/>
    <s v="Tauron Sprzedaż Sp. z o.o."/>
    <x v="9"/>
    <n v="30"/>
    <n v="7.7249999999999996"/>
    <n v="7.7249999999999996"/>
    <n v="0"/>
    <n v="0"/>
    <n v="7.7249999999999996"/>
    <n v="7.7249999999999996"/>
    <n v="0"/>
    <n v="0"/>
    <s v="01.07.2020 r."/>
    <s v="kolejna"/>
    <s v="Gmina Niegowa"/>
    <s v="Gmina Niegowa"/>
    <m/>
  </r>
  <r>
    <s v="239."/>
    <s v="Oczyszczalnia Ścieków Niegowa"/>
    <s v="-"/>
    <s v="-"/>
    <s v="Niegowa "/>
    <s v="42-320"/>
    <s v="Niegowa "/>
    <s v="-"/>
    <x v="238"/>
    <n v="96832232"/>
    <s v="Tauron Dystrybucja S.A."/>
    <s v="Tauron Sprzedaż Sp. z o.o."/>
    <x v="9"/>
    <n v="42"/>
    <n v="20.6"/>
    <n v="20.6"/>
    <n v="0"/>
    <n v="0"/>
    <n v="20.6"/>
    <n v="20.6"/>
    <n v="0"/>
    <n v="0"/>
    <s v="01.07.2020 r."/>
    <s v="kolejna"/>
    <s v="Gmina Niegowa"/>
    <s v="Gmina Niegowa"/>
    <m/>
  </r>
  <r>
    <s v="240."/>
    <s v="Ogorzelnik"/>
    <s v="-"/>
    <s v="-"/>
    <s v="Ogorzelnik "/>
    <s v="42-320"/>
    <s v="Niegowa "/>
    <s v="82/7003012"/>
    <x v="239"/>
    <n v="67474144"/>
    <s v="Tauron Dystrybucja S.A."/>
    <s v="Tauron Sprzedaż Sp. z o.o."/>
    <x v="1"/>
    <n v="33"/>
    <n v="24.72"/>
    <n v="24.72"/>
    <n v="0"/>
    <n v="0"/>
    <n v="24.72"/>
    <n v="24.72"/>
    <n v="0"/>
    <n v="0"/>
    <s v="01.07.2020 r."/>
    <s v="kolejna"/>
    <s v="Gmina Niegowa"/>
    <s v="Gmina Niegowa"/>
    <m/>
  </r>
  <r>
    <s v="241."/>
    <s v="Moczydło"/>
    <s v="-"/>
    <s v="-"/>
    <s v="Moczydło "/>
    <s v="42-320"/>
    <s v="Niegowa "/>
    <s v="82/8625010"/>
    <x v="240"/>
    <n v="91581760"/>
    <s v="Tauron Dystrybucja S.A."/>
    <s v="Tauron Sprzedaż Sp. z o.o."/>
    <x v="1"/>
    <n v="20"/>
    <n v="1.8029999999999999"/>
    <n v="1.8029999999999999"/>
    <n v="0"/>
    <n v="0"/>
    <n v="1.8029999999999999"/>
    <n v="1.8029999999999999"/>
    <n v="0"/>
    <n v="0"/>
    <s v="01.07.2020 r."/>
    <s v="kolejna"/>
    <s v="Gmina Niegowa"/>
    <s v="Gmina Niegowa"/>
    <m/>
  </r>
  <r>
    <s v="242."/>
    <s v="Niegówka "/>
    <s v="-"/>
    <s v="-"/>
    <s v="Niegówka "/>
    <s v="42-320"/>
    <s v="Niegowa "/>
    <s v="82/8629001"/>
    <x v="241"/>
    <n v="72154845"/>
    <s v="Tauron Dystrybucja S.A."/>
    <s v="Tauron Sprzedaż Sp. z o.o."/>
    <x v="1"/>
    <n v="13"/>
    <n v="0.77300000000000002"/>
    <n v="0.77300000000000002"/>
    <n v="0"/>
    <n v="0"/>
    <n v="0.77300000000000002"/>
    <n v="0.77300000000000002"/>
    <n v="0"/>
    <n v="0"/>
    <s v="01.07.2020 r."/>
    <s v="kolejna"/>
    <s v="Gmina Niegowa"/>
    <s v="Gmina Niegowa"/>
    <m/>
  </r>
  <r>
    <s v="243."/>
    <s v="Niegówka "/>
    <s v="-"/>
    <s v="-"/>
    <s v="Niegówka "/>
    <s v="42-320"/>
    <s v="Niegowa "/>
    <s v="82/8629002"/>
    <x v="242"/>
    <n v="12489809"/>
    <s v="Tauron Dystrybucja S.A."/>
    <s v="Tauron Sprzedaż Sp. z o.o."/>
    <x v="1"/>
    <n v="13"/>
    <n v="1.03"/>
    <n v="1.03"/>
    <n v="0"/>
    <n v="0"/>
    <n v="1.03"/>
    <n v="1.03"/>
    <n v="0"/>
    <n v="0"/>
    <s v="01.07.2020 r."/>
    <s v="kolejna"/>
    <s v="Gmina Niegowa"/>
    <s v="Gmina Niegowa"/>
    <m/>
  </r>
  <r>
    <s v="244."/>
    <s v="Gminny Żłobek w Niegowie"/>
    <s v="Szkolna"/>
    <n v="40"/>
    <s v="Niegowa"/>
    <s v="42-320 "/>
    <s v="Niegowa"/>
    <s v="82/4407164"/>
    <x v="243"/>
    <n v="90215835"/>
    <s v="Tauron Dystrybucja S.A."/>
    <s v="Tauron Sprzedaż Sp. z o.o."/>
    <x v="1"/>
    <n v="17"/>
    <n v="0.51500000000000001"/>
    <n v="0.51500000000000001"/>
    <n v="0"/>
    <n v="0"/>
    <n v="0.51500000000000001"/>
    <n v="0.51500000000000001"/>
    <n v="0"/>
    <n v="0"/>
    <s v="01.07.2020 r."/>
    <s v="kolejna"/>
    <s v="Gmina Niegowa"/>
    <s v="Gminny Żłobek w Niegowie"/>
    <m/>
  </r>
  <r>
    <s v="245."/>
    <s v="Szkoła Podstawowa w Niegowie Filia w Dąbrownie"/>
    <s v="-"/>
    <n v="50"/>
    <s v="Dąbrowno"/>
    <s v="42-320"/>
    <s v="Niegowa"/>
    <s v="82/8613009"/>
    <x v="244"/>
    <n v="10518676"/>
    <s v="Tauron Dystrybucja S.A."/>
    <s v="Tauron Sprzedaż Sp. z o.o."/>
    <x v="1"/>
    <n v="16"/>
    <n v="1.23"/>
    <n v="1.23"/>
    <n v="0"/>
    <n v="0"/>
    <n v="1.23"/>
    <n v="1.23"/>
    <n v="0"/>
    <n v="0"/>
    <s v="01.07.2020 r."/>
    <s v="kolejna"/>
    <s v="Gmina Niegowa"/>
    <s v="Szkoła Podstawowa w Niegowie Filiana w Dąbrownie"/>
    <m/>
  </r>
  <r>
    <s v="246."/>
    <s v="Szkoła Podstawowa w Niegowie "/>
    <s v="Szkolna"/>
    <n v="34"/>
    <s v="Niegowa"/>
    <s v="42-320"/>
    <s v="Niegowa"/>
    <s v="-"/>
    <x v="223"/>
    <n v="93930863"/>
    <s v="Tauron Dystrybucja S.A."/>
    <s v="Tauron Sprzedaż Sp. z o.o."/>
    <x v="3"/>
    <n v="40"/>
    <n v="20.224"/>
    <n v="20.224"/>
    <n v="0"/>
    <n v="0"/>
    <n v="20.224"/>
    <n v="20.224"/>
    <n v="0"/>
    <n v="0"/>
    <s v="01.07.2020 r."/>
    <s v="kolejna"/>
    <s v="Gmina Niegowa"/>
    <s v="Szkoła Podstawowa w Niegowie "/>
    <m/>
  </r>
  <r>
    <s v="247."/>
    <s v="Szkoła"/>
    <s v="-"/>
    <n v="76"/>
    <s v="Sokolniki "/>
    <s v="42-320"/>
    <s v="Niegowa"/>
    <s v="82/8567017"/>
    <x v="245"/>
    <n v="23600021"/>
    <s v="Tauron Dystrybucja S.A."/>
    <s v="Tauron Sprzedaż Sp. z o.o."/>
    <x v="1"/>
    <n v="4"/>
    <n v="8.5000000000000006E-2"/>
    <n v="8.5000000000000006E-2"/>
    <n v="0"/>
    <n v="0"/>
    <n v="8.5000000000000006E-2"/>
    <n v="8.5000000000000006E-2"/>
    <n v="0"/>
    <n v="0"/>
    <s v="01.07.2020 r."/>
    <s v="kolejna"/>
    <s v="Gmina Niegowa"/>
    <s v="Zespół Szkolno - Przedszkolny w Sokolnikach"/>
    <m/>
  </r>
  <r>
    <s v="248."/>
    <s v="Szkoła Podstawowa"/>
    <s v="-"/>
    <n v="76"/>
    <s v="Sokolniki "/>
    <s v="42-320"/>
    <s v="Niegowa"/>
    <s v="82/8567018"/>
    <x v="246"/>
    <n v="12353536"/>
    <s v="Tauron Dystrybucja S.A."/>
    <s v="Tauron Sprzedaż Sp. z o.o."/>
    <x v="1"/>
    <n v="40"/>
    <n v="10.667999999999999"/>
    <n v="10.667999999999999"/>
    <n v="0"/>
    <n v="0"/>
    <n v="10.667999999999999"/>
    <n v="10.667999999999999"/>
    <n v="0"/>
    <n v="0"/>
    <s v="01.07.2020 r."/>
    <s v="kolejna"/>
    <s v="Gmina Niegowa"/>
    <s v="Zespół Szkolno - Przedszkolny w Sokolnikach"/>
    <m/>
  </r>
  <r>
    <s v="249."/>
    <s v="Przedszkole "/>
    <s v="-"/>
    <n v="76"/>
    <s v="Sokolniki "/>
    <s v="42-320"/>
    <s v="Niegowa"/>
    <s v="82/8567020"/>
    <x v="247"/>
    <s v="01267044"/>
    <s v="Tauron Dystrybucja S.A."/>
    <s v="Tauron Sprzedaż Sp. z o.o."/>
    <x v="1"/>
    <n v="5"/>
    <n v="0.32500000000000001"/>
    <n v="0.32500000000000001"/>
    <n v="0"/>
    <n v="0"/>
    <n v="0.32500000000000001"/>
    <n v="0.32500000000000001"/>
    <n v="0"/>
    <n v="0"/>
    <s v="01.07.2020 r."/>
    <s v="kolejna"/>
    <s v="Gmina Niegowa"/>
    <s v="Zespół Szkolno - Przedszkolny w Sokolnikach"/>
    <m/>
  </r>
  <r>
    <s v="250."/>
    <s v="Szkoła"/>
    <s v="-"/>
    <n v="63"/>
    <s v="Bliżyce"/>
    <s v="42-320"/>
    <s v="Niegowa"/>
    <s v="82/8555010"/>
    <x v="248"/>
    <n v="94089235"/>
    <s v="Tauron Dystrybucja S.A."/>
    <s v="Tauron Sprzedaż Sp. z o.o."/>
    <x v="1"/>
    <n v="40"/>
    <n v="2.3660000000000001"/>
    <n v="2.3660000000000001"/>
    <n v="0"/>
    <n v="0"/>
    <n v="2.3660000000000001"/>
    <n v="2.3660000000000001"/>
    <n v="0"/>
    <n v="0"/>
    <s v="01.07.2020 r."/>
    <s v="kolejna"/>
    <s v="Gmina Niegowa"/>
    <s v="Zespół Szkolno - Przedszkolny w Sokolnikach"/>
    <m/>
  </r>
  <r>
    <s v="251."/>
    <s v="Szkoła"/>
    <s v="-"/>
    <n v="30"/>
    <s v="Ludwinów"/>
    <s v="42-320"/>
    <s v="Niegowa"/>
    <s v="82/8618007"/>
    <x v="249"/>
    <n v="71363635"/>
    <s v="Tauron Dystrybucja S.A."/>
    <s v="Tauron Sprzedaż Sp. z o.o."/>
    <x v="1"/>
    <n v="40"/>
    <n v="8.4160000000000004"/>
    <n v="8.4160000000000004"/>
    <n v="0"/>
    <n v="0"/>
    <n v="8.4160000000000004"/>
    <n v="8.4160000000000004"/>
    <n v="0"/>
    <n v="0"/>
    <s v="01.07.2020 r."/>
    <s v="kolejna"/>
    <s v="Gmina Niegowa"/>
    <s v="Szkoła Podstawowa w Ludwinowie"/>
    <m/>
  </r>
  <r>
    <s v="252."/>
    <s v="Przedszkole "/>
    <s v="Szkolna"/>
    <s v="dz nr/420/1"/>
    <s v="Niegowa"/>
    <s v="42-320"/>
    <s v="Niegowa"/>
    <s v="82/8628066"/>
    <x v="250"/>
    <n v="10231992"/>
    <s v="Tauron Dystrybucja S.A."/>
    <s v="Tauron Sprzedaż Sp. z o.o."/>
    <x v="1"/>
    <n v="18"/>
    <n v="1.869"/>
    <n v="1.869"/>
    <n v="0"/>
    <n v="0"/>
    <n v="1.869"/>
    <n v="1.869"/>
    <n v="0"/>
    <n v="0"/>
    <s v="01.07.2020 r."/>
    <s v="kolejna"/>
    <s v="Gmina Niegowa"/>
    <s v="Przedszkole Publiczne w Niegowie"/>
    <m/>
  </r>
  <r>
    <s v="253."/>
    <s v="GOPS"/>
    <s v="Bankowa"/>
    <n v="21"/>
    <s v="Niegowa"/>
    <s v="42-320"/>
    <s v="Niegowa"/>
    <s v="82/8628023"/>
    <x v="251"/>
    <n v="10797297"/>
    <s v="Tauron Dystrybucja S.A."/>
    <s v="Tauron Sprzedaż Sp. z o.o."/>
    <x v="2"/>
    <n v="16"/>
    <n v="0.59299999999999997"/>
    <n v="0.59299999999999997"/>
    <n v="0"/>
    <n v="0"/>
    <n v="0.59299999999999997"/>
    <n v="0.59299999999999997"/>
    <n v="0"/>
    <n v="0"/>
    <s v="01.07.2020 r."/>
    <s v="kolejna"/>
    <s v="Gmina Niegowa"/>
    <s v="Gminny Ośrodek Pomocy Społecznej"/>
    <m/>
  </r>
  <r>
    <s v="254."/>
    <s v="GOPS"/>
    <s v="Bankowa"/>
    <s v="21/2"/>
    <s v="Niegowa"/>
    <s v="42-320"/>
    <s v="Niegowa"/>
    <s v="82/8628021"/>
    <x v="252"/>
    <n v="269368852"/>
    <s v="Tauron Dystrybucja S.A."/>
    <s v="Tauron Sprzedaż Sp. z o.o."/>
    <x v="2"/>
    <n v="3"/>
    <n v="5.1999999999999998E-2"/>
    <n v="5.1999999999999998E-2"/>
    <n v="0"/>
    <n v="0"/>
    <n v="5.1999999999999998E-2"/>
    <n v="5.1999999999999998E-2"/>
    <n v="0"/>
    <n v="0"/>
    <s v="01.07.2020 r."/>
    <s v="kolejna"/>
    <s v="Gmina Niegowa"/>
    <s v="Gminny Ośrodek Pomocy Społecznej"/>
    <m/>
  </r>
  <r>
    <s v="255."/>
    <s v="Lokal Użytkowy"/>
    <s v="Wojska Polskiego"/>
    <n v="2"/>
    <s v="Niegowa"/>
    <s v="42-320"/>
    <s v="Niegowa"/>
    <s v="82/8628071"/>
    <x v="253"/>
    <n v="91453709"/>
    <s v="Tauron Dystrybucja S.A."/>
    <s v="Tauron Sprzedaż Sp. z o.o."/>
    <x v="1"/>
    <n v="26"/>
    <n v="6.8449999999999998"/>
    <n v="6.8449999999999998"/>
    <n v="0"/>
    <n v="0"/>
    <n v="6.8449999999999998"/>
    <n v="6.8449999999999998"/>
    <n v="0"/>
    <n v="0"/>
    <s v="01.07.2020 r."/>
    <s v="kolejna"/>
    <s v="Gminny Ośrodek Kultury w Niegowie"/>
    <s v="Gminny Ośrodek Kultury w Niegowie"/>
    <m/>
  </r>
  <r>
    <s v="256."/>
    <s v="Urząd Miejski w Olsztynku "/>
    <s v="-"/>
    <s v="dz .31"/>
    <s v="Lutek"/>
    <s v="11-015"/>
    <s v="Olsztynek"/>
    <s v="-"/>
    <x v="254"/>
    <s v="70682413"/>
    <s v="Energa Operator S.A."/>
    <s v="TRMEW Obrót S.A."/>
    <x v="0"/>
    <n v="10"/>
    <n v="2.9699999999999998"/>
    <n v="0.82499999999999996"/>
    <n v="2.145"/>
    <n v="0"/>
    <n v="2.9699999999999998"/>
    <n v="0.82499999999999996"/>
    <n v="2.145"/>
    <n v="0"/>
    <s v="01.07.2020 r."/>
    <s v="kolejna"/>
    <s v="Gmina Olsztynek "/>
    <s v="Urząd Miejski w Olsztynku"/>
    <m/>
  </r>
  <r>
    <s v="257."/>
    <s v="Urząd Miejski w Olsztynku "/>
    <s v="-"/>
    <s v="14"/>
    <s v="Swaderki "/>
    <s v="11-015"/>
    <s v="Olsztynek"/>
    <s v="-"/>
    <x v="255"/>
    <s v="70928538"/>
    <s v="Energa Operator S.A."/>
    <s v="TRMEW Obrót S.A."/>
    <x v="0"/>
    <n v="12.5"/>
    <n v="2.5949999999999998"/>
    <n v="0.76"/>
    <n v="1.835"/>
    <n v="0"/>
    <n v="2.5949999999999998"/>
    <n v="0.76"/>
    <n v="1.835"/>
    <n v="0"/>
    <s v="01.07.2020 r."/>
    <s v="kolejna"/>
    <s v="Gmina Olsztynek "/>
    <s v="Urząd Miejski w Olsztynku"/>
    <m/>
  </r>
  <r>
    <s v="258."/>
    <s v="Urząd Miejski w Olsztynku "/>
    <s v="-"/>
    <s v="17/15"/>
    <s v="Nadrowo "/>
    <s v="11-015"/>
    <s v="Nadrowo"/>
    <s v="-"/>
    <x v="256"/>
    <s v="70915887"/>
    <s v="Energa Operator S.A."/>
    <s v="TRMEW Obrót S.A."/>
    <x v="0"/>
    <n v="6"/>
    <n v="4.806"/>
    <n v="1.363"/>
    <n v="3.4430000000000001"/>
    <n v="0"/>
    <n v="4.806"/>
    <n v="1.363"/>
    <n v="3.4430000000000001"/>
    <n v="0"/>
    <s v="01.07.2020 r."/>
    <s v="kolejna"/>
    <s v="Gmina Olsztynek "/>
    <s v="Urząd Miejski w Olsztynku"/>
    <m/>
  </r>
  <r>
    <s v="259."/>
    <s v="Urząd Miejski w Olsztynku "/>
    <s v="-"/>
    <s v="79/1"/>
    <s v="Kurki"/>
    <s v="11-015"/>
    <s v="Olsztynek"/>
    <s v="-"/>
    <x v="257"/>
    <s v="70950068"/>
    <s v="Energa Operator S.A."/>
    <s v="TRMEW Obrót S.A."/>
    <x v="0"/>
    <n v="6.5"/>
    <n v="0.91200000000000003"/>
    <n v="0.24399999999999999"/>
    <n v="0.66800000000000004"/>
    <n v="0"/>
    <n v="0.91200000000000003"/>
    <n v="0.24399999999999999"/>
    <n v="0.66800000000000004"/>
    <n v="0"/>
    <s v="01.07.2020 r."/>
    <s v="kolejna"/>
    <s v="Gmina Olsztynek "/>
    <s v="Urząd Miejski w Olsztynku"/>
    <m/>
  </r>
  <r>
    <s v="260."/>
    <s v="Urząd Miejski w Olsztynku "/>
    <s v="-"/>
    <s v="39/48"/>
    <s v="Swaderki"/>
    <s v="11-015"/>
    <s v="Olsztynek"/>
    <s v="-"/>
    <x v="258"/>
    <s v="70913352"/>
    <s v="Energa Operator S.A."/>
    <s v="TRMEW Obrót S.A."/>
    <x v="0"/>
    <n v="3.5"/>
    <n v="0.81"/>
    <n v="0.152"/>
    <n v="0.65800000000000003"/>
    <n v="0"/>
    <n v="0.81"/>
    <n v="0.152"/>
    <n v="0.65800000000000003"/>
    <n v="0"/>
    <s v="01.07.2020 r."/>
    <s v="kolejna"/>
    <s v="Gmina Olsztynek "/>
    <s v="Urząd Miejski w Olsztynku"/>
    <m/>
  </r>
  <r>
    <s v="261."/>
    <s v="Urząd Miejski w Olsztynku "/>
    <s v="-"/>
    <s v="3946"/>
    <s v="Selwa "/>
    <s v="11-015"/>
    <s v="Olsztynek"/>
    <s v="-"/>
    <x v="259"/>
    <s v="03980040"/>
    <s v="Energa Operator S.A."/>
    <s v="TRMEW Obrót S.A."/>
    <x v="0"/>
    <n v="14"/>
    <n v="1.486"/>
    <n v="0.32600000000000001"/>
    <n v="1.1599999999999999"/>
    <n v="0"/>
    <n v="1.486"/>
    <n v="0.32600000000000001"/>
    <n v="1.1599999999999999"/>
    <n v="0"/>
    <s v="01.07.2020 r."/>
    <s v="kolejna"/>
    <s v="Gmina Olsztynek "/>
    <s v="Urząd Miejski w Olsztynku"/>
    <m/>
  </r>
  <r>
    <s v="262."/>
    <s v="Urząd Miejski w Olsztynku "/>
    <s v="-"/>
    <s v="25-90/5"/>
    <s v="Pawłowo"/>
    <s v="11-015"/>
    <s v="Pawłowo"/>
    <s v="-"/>
    <x v="260"/>
    <s v="70916567"/>
    <s v="Energa Operator S.A."/>
    <s v="TRMEW Obrót S.A."/>
    <x v="0"/>
    <n v="7"/>
    <n v="1.411"/>
    <n v="0.40600000000000003"/>
    <n v="1.0049999999999999"/>
    <n v="0"/>
    <n v="1.411"/>
    <n v="0.40600000000000003"/>
    <n v="1.0049999999999999"/>
    <n v="0"/>
    <s v="01.07.2020 r."/>
    <s v="kolejna"/>
    <s v="Gmina Olsztynek "/>
    <s v="Urząd Miejski w Olsztynku"/>
    <m/>
  </r>
  <r>
    <s v="263."/>
    <s v="Urząd Miejski w Olsztynku "/>
    <s v="-"/>
    <s v="-"/>
    <s v="Łański Piec"/>
    <s v="11-034"/>
    <s v="Olsztynek"/>
    <s v="-"/>
    <x v="261"/>
    <s v="03293623"/>
    <s v="Energa Operator S.A."/>
    <s v="TRMEW Obrót S.A."/>
    <x v="0"/>
    <n v="31"/>
    <n v="3.109"/>
    <n v="0.88"/>
    <n v="2.2290000000000001"/>
    <n v="0"/>
    <n v="3.109"/>
    <n v="0.88"/>
    <n v="2.2290000000000001"/>
    <n v="0"/>
    <s v="01.07.2020 r."/>
    <s v="kolejna"/>
    <s v="Gmina Olsztynek "/>
    <s v="Urząd Miejski w Olsztynku"/>
    <m/>
  </r>
  <r>
    <s v="264."/>
    <s v="Urząd Miejski w Olsztynku "/>
    <s v="-"/>
    <s v="dz. 131"/>
    <s v="Waplewo "/>
    <s v="11-015"/>
    <s v="Olsztynek"/>
    <s v="-"/>
    <x v="262"/>
    <s v="91574324"/>
    <s v="Energa Operator S.A."/>
    <s v="TRMEW Obrót S.A."/>
    <x v="0"/>
    <n v="3"/>
    <n v="0.748"/>
    <n v="0.107"/>
    <n v="0.64100000000000001"/>
    <n v="0"/>
    <n v="0.748"/>
    <n v="0.107"/>
    <n v="0.64100000000000001"/>
    <n v="0"/>
    <s v="01.07.2020 r."/>
    <s v="kolejna"/>
    <s v="Gmina Olsztynek "/>
    <s v="Urząd Miejski w Olsztynku"/>
    <m/>
  </r>
  <r>
    <s v="265."/>
    <s v="Urząd Miejski w Olsztynku "/>
    <s v="-"/>
    <s v="57"/>
    <s v="Lipowo Kurkowskie"/>
    <s v="11-015"/>
    <s v="Olsztynek"/>
    <s v="-"/>
    <x v="263"/>
    <s v="91508112"/>
    <s v="Energa Operator S.A."/>
    <s v="TRMEW Obrót S.A."/>
    <x v="0"/>
    <n v="6"/>
    <n v="0.746"/>
    <n v="0.20499999999999999"/>
    <n v="0.54100000000000004"/>
    <n v="0"/>
    <n v="0.746"/>
    <n v="0.20499999999999999"/>
    <n v="0.54100000000000004"/>
    <n v="0"/>
    <s v="01.07.2020 r."/>
    <s v="kolejna"/>
    <s v="Gmina Olsztynek "/>
    <s v="Urząd Miejski w Olsztynku"/>
    <m/>
  </r>
  <r>
    <s v="266."/>
    <s v="Urząd Miejski w Olsztynku "/>
    <s v="-"/>
    <s v="6/53"/>
    <s v="Łutynówko "/>
    <s v="11-015"/>
    <s v="Olsztynek"/>
    <s v="-"/>
    <x v="264"/>
    <s v="70916859"/>
    <s v="Energa Operator S.A."/>
    <s v="TRMEW Obrót S.A."/>
    <x v="0"/>
    <n v="7"/>
    <n v="0.84899999999999998"/>
    <n v="0.23400000000000001"/>
    <n v="0.61499999999999999"/>
    <n v="0"/>
    <n v="0.84899999999999998"/>
    <n v="0.23400000000000001"/>
    <n v="0.61499999999999999"/>
    <n v="0"/>
    <s v="01.07.2020 r."/>
    <s v="kolejna"/>
    <s v="Gmina Olsztynek "/>
    <s v="Urząd Miejski w Olsztynku"/>
    <m/>
  </r>
  <r>
    <s v="267."/>
    <s v="Urząd Miejski w Olsztynku "/>
    <s v="-"/>
    <s v="4/9"/>
    <s v="Łutynowo"/>
    <s v="11-015"/>
    <s v="Olsztynek"/>
    <s v="-"/>
    <x v="265"/>
    <s v="91594483"/>
    <s v="Energa Operator S.A."/>
    <s v="TRMEW Obrót S.A."/>
    <x v="0"/>
    <n v="32.5"/>
    <n v="6.6000000000000003E-2"/>
    <n v="2.1999999999999999E-2"/>
    <n v="4.3999999999999997E-2"/>
    <n v="0"/>
    <n v="6.6000000000000003E-2"/>
    <n v="2.1999999999999999E-2"/>
    <n v="4.3999999999999997E-2"/>
    <n v="0"/>
    <s v="01.07.2020 r."/>
    <s v="kolejna"/>
    <s v="Gmina Olsztynek "/>
    <s v="Urząd Miejski w Olsztynku"/>
    <m/>
  </r>
  <r>
    <s v="268."/>
    <s v="Urząd Miejski w Olsztynku "/>
    <s v="Rynek"/>
    <s v="1"/>
    <s v="Olsztynek"/>
    <s v="11-015"/>
    <s v="Olsztynek"/>
    <s v="-"/>
    <x v="266"/>
    <s v="91463289"/>
    <s v="Energa Operator S.A."/>
    <s v="TRMEW Obrót S.A."/>
    <x v="0"/>
    <n v="20"/>
    <n v="5.8770000000000007"/>
    <n v="1.046"/>
    <n v="4.8310000000000004"/>
    <n v="0"/>
    <n v="5.8770000000000007"/>
    <n v="1.046"/>
    <n v="4.8310000000000004"/>
    <n v="0"/>
    <s v="01.07.2020 r."/>
    <s v="kolejna"/>
    <s v="Gmina Olsztynek "/>
    <s v="Urząd Miejski w Olsztynku"/>
    <m/>
  </r>
  <r>
    <s v="269."/>
    <s v="Urząd Miejski w Olsztynku "/>
    <s v="Mazurska"/>
    <s v="2"/>
    <s v="Olsztynek"/>
    <s v="11-015"/>
    <s v="Olsztynek"/>
    <s v="-"/>
    <x v="267"/>
    <s v="80031506"/>
    <s v="Energa Operator S.A."/>
    <s v="TRMEW Obrót S.A."/>
    <x v="0"/>
    <n v="5"/>
    <n v="0.33100000000000002"/>
    <n v="8.1000000000000003E-2"/>
    <n v="0.25"/>
    <n v="0"/>
    <n v="0.33100000000000002"/>
    <n v="8.1000000000000003E-2"/>
    <n v="0.25"/>
    <n v="0"/>
    <s v="01.07.2020 r."/>
    <s v="kolejna"/>
    <s v="Gmina Olsztynek "/>
    <s v="Urząd Miejski w Olsztynku"/>
    <m/>
  </r>
  <r>
    <s v="270."/>
    <s v="Urząd Miejski w Olsztynku "/>
    <s v="Mazurska"/>
    <s v="1"/>
    <s v="Olsztynek"/>
    <s v="11-015"/>
    <s v="Olsztynek"/>
    <s v="-"/>
    <x v="268"/>
    <s v="91594334"/>
    <s v="Energa Operator S.A."/>
    <s v="TRMEW Obrót S.A."/>
    <x v="0"/>
    <n v="20"/>
    <n v="1.8719999999999999"/>
    <n v="0.53700000000000003"/>
    <n v="1.335"/>
    <n v="0"/>
    <n v="1.8719999999999999"/>
    <n v="0.53700000000000003"/>
    <n v="1.335"/>
    <n v="0"/>
    <s v="01.07.2020 r."/>
    <s v="kolejna"/>
    <s v="Gmina Olsztynek "/>
    <s v="Urząd Miejski w Olsztynku"/>
    <m/>
  </r>
  <r>
    <s v="271."/>
    <s v="Urząd Miejski w Olsztynku "/>
    <s v="Ratusz"/>
    <s v="1"/>
    <s v="Olsztynek"/>
    <s v="11-015"/>
    <s v="Olsztynek"/>
    <s v="-"/>
    <x v="269"/>
    <s v="91594276"/>
    <s v="Energa Operator S.A."/>
    <s v="TRMEW Obrót S.A."/>
    <x v="0"/>
    <n v="20"/>
    <n v="30.396000000000001"/>
    <n v="8.2409999999999997"/>
    <n v="22.155000000000001"/>
    <n v="0"/>
    <n v="30.396000000000001"/>
    <n v="8.2409999999999997"/>
    <n v="22.155000000000001"/>
    <n v="0"/>
    <s v="01.07.2020 r."/>
    <s v="kolejna"/>
    <s v="Gmina Olsztynek "/>
    <s v="Urząd Miejski w Olsztynku"/>
    <m/>
  </r>
  <r>
    <s v="272."/>
    <s v="Urząd Miejski w Olsztynku "/>
    <s v="Warszawska"/>
    <s v="dz. 43/3"/>
    <s v="Olsztynek"/>
    <s v="11-015"/>
    <s v="Olsztynek"/>
    <s v="-"/>
    <x v="270"/>
    <s v="91463299"/>
    <s v="Energa Operator S.A."/>
    <s v="TRMEW Obrót S.A."/>
    <x v="0"/>
    <n v="6"/>
    <n v="6.8000000000000005E-2"/>
    <n v="1.4999999999999999E-2"/>
    <n v="5.2999999999999999E-2"/>
    <n v="0"/>
    <n v="6.8000000000000005E-2"/>
    <n v="1.4999999999999999E-2"/>
    <n v="5.2999999999999999E-2"/>
    <n v="0"/>
    <s v="01.07.2020 r."/>
    <s v="kolejna"/>
    <s v="Gmina Olsztynek "/>
    <s v="Urząd Miejski w Olsztynku"/>
    <m/>
  </r>
  <r>
    <s v="273."/>
    <s v="Urząd Miejski w Olsztynku "/>
    <s v="Rynek"/>
    <s v="1"/>
    <s v="Olsztynek"/>
    <s v="11-015"/>
    <s v="Olsztynek"/>
    <s v="-"/>
    <x v="271"/>
    <s v="89206484"/>
    <s v="Energa Operator S.A."/>
    <s v="TRMEW Obrót S.A."/>
    <x v="0"/>
    <n v="5"/>
    <n v="1.702"/>
    <n v="0.45600000000000002"/>
    <n v="1.246"/>
    <n v="0"/>
    <n v="1.702"/>
    <n v="0.45600000000000002"/>
    <n v="1.246"/>
    <n v="0"/>
    <s v="01.07.2020 r."/>
    <s v="kolejna"/>
    <s v="Gmina Olsztynek "/>
    <s v="Urząd Miejski w Olsztynku"/>
    <m/>
  </r>
  <r>
    <s v="274."/>
    <s v="Urząd Miejski w Olsztynku "/>
    <s v="-"/>
    <s v="dz. 160"/>
    <s v="Kunki "/>
    <s v="11-015"/>
    <s v="Olsztynek"/>
    <s v="-"/>
    <x v="272"/>
    <s v="91590137"/>
    <s v="Energa Operator S.A."/>
    <s v="TRMEW Obrót S.A."/>
    <x v="0"/>
    <n v="13"/>
    <n v="11.032999999999999"/>
    <n v="3.0939999999999999"/>
    <n v="7.9390000000000001"/>
    <n v="0"/>
    <n v="11.032999999999999"/>
    <n v="3.0939999999999999"/>
    <n v="7.9390000000000001"/>
    <n v="0"/>
    <s v="01.07.2020 r."/>
    <s v="kolejna"/>
    <s v="Gmina Olsztynek "/>
    <s v="Urząd Miejski w Olsztynku"/>
    <m/>
  </r>
  <r>
    <s v="275."/>
    <s v="Urząd Miejski w Olsztynku "/>
    <s v="-"/>
    <s v="dz. 60"/>
    <s v="Kunki "/>
    <s v="11-015"/>
    <s v="Olsztynek"/>
    <s v="-"/>
    <x v="273"/>
    <s v="91589846"/>
    <s v="Energa Operator S.A."/>
    <s v="TRMEW Obrót S.A."/>
    <x v="0"/>
    <n v="4"/>
    <n v="0.91500000000000004"/>
    <n v="0.246"/>
    <n v="0.66900000000000004"/>
    <n v="0"/>
    <n v="0.91500000000000004"/>
    <n v="0.246"/>
    <n v="0.66900000000000004"/>
    <n v="0"/>
    <s v="01.07.2020 r."/>
    <s v="kolejna"/>
    <s v="Gmina Olsztynek "/>
    <s v="Urząd Miejski w Olsztynku"/>
    <m/>
  </r>
  <r>
    <s v="276."/>
    <s v="Urząd Miejski w Olsztynku "/>
    <s v="-"/>
    <s v="dz. 3237"/>
    <s v="Swaderki "/>
    <s v="11-015"/>
    <s v="Olsztynek"/>
    <s v="-"/>
    <x v="274"/>
    <s v="70686950"/>
    <s v="Energa Operator S.A."/>
    <s v="TRMEW Obrót S.A."/>
    <x v="0"/>
    <n v="6"/>
    <n v="2.7030000000000003"/>
    <n v="0.752"/>
    <n v="1.9510000000000001"/>
    <n v="0"/>
    <n v="2.7030000000000003"/>
    <n v="0.752"/>
    <n v="1.9510000000000001"/>
    <n v="0"/>
    <s v="01.07.2020 r."/>
    <s v="kolejna"/>
    <s v="Gmina Olsztynek "/>
    <s v="Urząd Miejski w Olsztynku"/>
    <m/>
  </r>
  <r>
    <s v="277."/>
    <s v="Urząd Miejski w Olsztynku "/>
    <s v="-"/>
    <s v="dz. 141"/>
    <s v="Waplewo "/>
    <s v="11-015"/>
    <s v="Olsztynek"/>
    <s v="-"/>
    <x v="275"/>
    <s v="91573966"/>
    <s v="Energa Operator S.A."/>
    <s v="TRMEW Obrót S.A."/>
    <x v="0"/>
    <n v="3"/>
    <n v="0.22800000000000001"/>
    <n v="6.0999999999999999E-2"/>
    <n v="0.16700000000000001"/>
    <n v="0"/>
    <n v="0.22800000000000001"/>
    <n v="6.0999999999999999E-2"/>
    <n v="0.16700000000000001"/>
    <n v="0"/>
    <s v="01.07.2020 r."/>
    <s v="kolejna"/>
    <s v="Gmina Olsztynek "/>
    <s v="Urząd Miejski w Olsztynku"/>
    <m/>
  </r>
  <r>
    <s v="278."/>
    <s v="Urząd Miejski w Olsztynku "/>
    <s v="-"/>
    <s v="13/3"/>
    <s v="Marózek "/>
    <s v="11-015"/>
    <s v="Marózek"/>
    <s v="-"/>
    <x v="276"/>
    <s v="04043413"/>
    <s v="Energa Operator S.A."/>
    <s v="TRMEW Obrót S.A."/>
    <x v="0"/>
    <n v="5"/>
    <n v="0.57200000000000006"/>
    <n v="0.17499999999999999"/>
    <n v="0.39700000000000002"/>
    <n v="0"/>
    <n v="0.57200000000000006"/>
    <n v="0.17499999999999999"/>
    <n v="0.39700000000000002"/>
    <n v="0"/>
    <s v="01.07.2020 r."/>
    <s v="kolejna"/>
    <s v="Gmina Olsztynek "/>
    <s v="Urząd Miejski w Olsztynku"/>
    <m/>
  </r>
  <r>
    <s v="279."/>
    <s v="Urząd Miejski w Olsztynku "/>
    <s v="-"/>
    <s v="41"/>
    <s v="Marózek "/>
    <s v="11-015"/>
    <s v="Olsztynek"/>
    <s v="-"/>
    <x v="277"/>
    <s v="00107157"/>
    <s v="Energa Operator S.A."/>
    <s v="TRMEW Obrót S.A."/>
    <x v="0"/>
    <n v="10.5"/>
    <n v="0.24399999999999999"/>
    <n v="7.2999999999999995E-2"/>
    <n v="0.17100000000000001"/>
    <n v="0"/>
    <n v="0.24399999999999999"/>
    <n v="7.2999999999999995E-2"/>
    <n v="0.17100000000000001"/>
    <n v="0"/>
    <s v="01.07.2020 r."/>
    <s v="kolejna"/>
    <s v="Gmina Olsztynek "/>
    <s v="Urząd Miejski w Olsztynku"/>
    <m/>
  </r>
  <r>
    <s v="280."/>
    <s v="Urząd Miejski w Olsztynku "/>
    <s v="-"/>
    <s v="4/9"/>
    <s v="Łutynowo"/>
    <s v="11-015"/>
    <s v="Olsztynek"/>
    <s v="-"/>
    <x v="278"/>
    <s v="70928499"/>
    <s v="Energa Operator S.A."/>
    <s v="TRMEW Obrót S.A."/>
    <x v="0"/>
    <n v="12"/>
    <n v="3.5649999999999999"/>
    <n v="1.0129999999999999"/>
    <n v="2.552"/>
    <n v="0"/>
    <n v="3.5649999999999999"/>
    <n v="1.0129999999999999"/>
    <n v="2.552"/>
    <n v="0"/>
    <s v="01.07.2020 r."/>
    <s v="kolejna"/>
    <s v="Gmina Olsztynek "/>
    <s v="Urząd Miejski w Olsztynku"/>
    <m/>
  </r>
  <r>
    <s v="281."/>
    <s v="Urząd Miejski w Olsztynku "/>
    <s v="-"/>
    <s v="4-32"/>
    <s v="Olsztynek"/>
    <s v="11-015"/>
    <s v="Olsztynek"/>
    <s v="-"/>
    <x v="279"/>
    <s v="80735215"/>
    <s v="Energa Operator S.A."/>
    <s v="TRMEW Obrót S.A."/>
    <x v="0"/>
    <n v="0.5"/>
    <n v="7.5999999999999998E-2"/>
    <n v="1.7999999999999999E-2"/>
    <n v="5.8000000000000003E-2"/>
    <n v="0"/>
    <n v="7.5999999999999998E-2"/>
    <n v="1.7999999999999999E-2"/>
    <n v="5.8000000000000003E-2"/>
    <n v="0"/>
    <s v="01.07.2020 r."/>
    <s v="kolejna"/>
    <s v="Gmina Olsztynek "/>
    <s v="Urząd Miejski w Olsztynku"/>
    <m/>
  </r>
  <r>
    <s v="282."/>
    <s v="Urząd Miejski w Olsztynku "/>
    <s v="-"/>
    <s v="10-117"/>
    <s v="Królikowo"/>
    <s v="11-015"/>
    <s v="Olsztynek"/>
    <s v="-"/>
    <x v="280"/>
    <s v="72062186"/>
    <s v="Energa Operator S.A."/>
    <s v="TRMEW Obrót S.A."/>
    <x v="0"/>
    <n v="35"/>
    <n v="0.82799999999999996"/>
    <n v="0.22700000000000001"/>
    <n v="0.60099999999999998"/>
    <n v="0"/>
    <n v="0.82799999999999996"/>
    <n v="0.22700000000000001"/>
    <n v="0.60099999999999998"/>
    <n v="0"/>
    <s v="01.07.2020 r."/>
    <s v="kolejna"/>
    <s v="Gmina Olsztynek "/>
    <s v="Urząd Miejski w Olsztynku"/>
    <m/>
  </r>
  <r>
    <s v="283."/>
    <s v="Urząd Miejski w Olsztynku "/>
    <s v="-"/>
    <s v="dz . Nr 297/1, 297/2"/>
    <s v="Królikowo  "/>
    <s v="11-015"/>
    <s v="Olsztynek"/>
    <s v="-"/>
    <x v="281"/>
    <s v="72062007"/>
    <s v="Energa Operator S.A."/>
    <s v="TRMEW Obrót S.A."/>
    <x v="0"/>
    <n v="13"/>
    <n v="9.7000000000000003E-2"/>
    <n v="2.5000000000000001E-2"/>
    <n v="7.1999999999999995E-2"/>
    <n v="0"/>
    <n v="9.7000000000000003E-2"/>
    <n v="2.5000000000000001E-2"/>
    <n v="7.1999999999999995E-2"/>
    <n v="0"/>
    <s v="01.07.2020 r."/>
    <s v="kolejna"/>
    <s v="Gmina Olsztynek "/>
    <s v="Urząd Miejski w Olsztynku"/>
    <m/>
  </r>
  <r>
    <s v="284."/>
    <s v="Urząd Miejski w Olsztynku "/>
    <s v="-"/>
    <s v="dz..25-160/5"/>
    <s v="Pawłowo"/>
    <s v="11-015"/>
    <s v="Olsztynek"/>
    <s v="-"/>
    <x v="282"/>
    <s v="00105941"/>
    <s v="Energa Operator S.A."/>
    <s v="TRMEW Obrót S.A."/>
    <x v="0"/>
    <n v="3"/>
    <n v="1.3000000000000001E-2"/>
    <n v="5.0000000000000001E-3"/>
    <n v="8.0000000000000002E-3"/>
    <n v="0"/>
    <n v="1.3000000000000001E-2"/>
    <n v="5.0000000000000001E-3"/>
    <n v="8.0000000000000002E-3"/>
    <n v="0"/>
    <s v="01.07.2020 r."/>
    <s v="kolejna"/>
    <s v="Gmina Olsztynek "/>
    <s v="Urząd Miejski w Olsztynku"/>
    <m/>
  </r>
  <r>
    <s v="285."/>
    <s v="Urząd Miejski w Olsztynku "/>
    <s v="-"/>
    <s v="."/>
    <s v="Kunki"/>
    <s v="11-015"/>
    <s v="Olsztynek"/>
    <s v="-"/>
    <x v="283"/>
    <s v="00105954"/>
    <s v="Energa Operator S.A."/>
    <s v="TRMEW Obrót S.A."/>
    <x v="0"/>
    <n v="3"/>
    <n v="0.91700000000000004"/>
    <n v="0.73899999999999999"/>
    <n v="0.17799999999999999"/>
    <n v="0"/>
    <n v="0.91700000000000004"/>
    <n v="0.73899999999999999"/>
    <n v="0.17799999999999999"/>
    <n v="0"/>
    <s v="01.07.2020 r."/>
    <s v="kolejna"/>
    <s v="Gmina Olsztynek "/>
    <s v="Urząd Miejski w Olsztynku"/>
    <m/>
  </r>
  <r>
    <s v="286."/>
    <s v="Urząd Miejski w Olsztynku "/>
    <s v="Rynek"/>
    <s v="-"/>
    <s v="Olsztynek"/>
    <s v="11-015"/>
    <s v="Olsztynek"/>
    <s v="-"/>
    <x v="284"/>
    <s v="90899144"/>
    <s v="Energa Operator S.A."/>
    <s v="TRMEW Obrót S.A."/>
    <x v="0"/>
    <n v="20"/>
    <n v="0.01"/>
    <n v="0"/>
    <n v="0.01"/>
    <n v="0"/>
    <n v="0.01"/>
    <n v="0"/>
    <n v="0.01"/>
    <n v="0"/>
    <s v="01.07.2020 r."/>
    <s v="kolejna"/>
    <s v="Gmina Olsztynek "/>
    <s v="Urząd Miejski w Olsztynku"/>
    <m/>
  </r>
  <r>
    <s v="287."/>
    <s v="Urząd Miejski w Olsztynku "/>
    <s v="Grunwaldzka"/>
    <s v="1"/>
    <s v="Olsztynek"/>
    <s v="11-015"/>
    <s v="Olsztynek"/>
    <s v="-"/>
    <x v="285"/>
    <s v="80862761"/>
    <s v="Energa Operator S.A."/>
    <s v="TRMEW Obrót S.A."/>
    <x v="1"/>
    <n v="5"/>
    <n v="0.80500000000000005"/>
    <n v="0.80500000000000005"/>
    <n v="0"/>
    <n v="0"/>
    <n v="0.80500000000000005"/>
    <n v="0.80500000000000005"/>
    <n v="0"/>
    <n v="0"/>
    <s v="01.07.2020 r."/>
    <s v="kolejna"/>
    <s v="Gmina Olsztynek "/>
    <s v="Urząd Miejski w Olsztynku"/>
    <m/>
  </r>
  <r>
    <s v="288."/>
    <s v="Przepompownia"/>
    <s v="-"/>
    <n v="38"/>
    <s v="Kunki"/>
    <s v="11-015"/>
    <s v="Olsztynek"/>
    <s v="-"/>
    <x v="286"/>
    <n v="94206192"/>
    <s v="Energa Operator S.A."/>
    <s v="TRMEW Obrót S.A."/>
    <x v="0"/>
    <n v="20"/>
    <n v="0.47"/>
    <n v="0.47"/>
    <n v="0"/>
    <n v="0"/>
    <n v="0.47"/>
    <n v="0.47"/>
    <n v="0"/>
    <n v="0"/>
    <s v="01.07.2020 r."/>
    <s v="kolejna"/>
    <s v="Gmina Olsztynek"/>
    <s v="Urząd Miejski w Olsztynku"/>
    <m/>
  </r>
  <r>
    <s v="289."/>
    <s v="Gmina Olsztynek"/>
    <s v="-"/>
    <n v="6"/>
    <s v="Sitno"/>
    <s v="11-015"/>
    <s v="Olsztynek"/>
    <s v="-"/>
    <x v="287"/>
    <n v="96273117"/>
    <s v="Energa Operator S.A."/>
    <s v="TRMEW Obrót S.A."/>
    <x v="0"/>
    <n v="2"/>
    <n v="0.255"/>
    <n v="7.8E-2"/>
    <n v="0.17699999999999999"/>
    <n v="0"/>
    <n v="0.255"/>
    <n v="7.8E-2"/>
    <n v="0.17699999999999999"/>
    <n v="0"/>
    <s v="01.07.2020 r."/>
    <s v="kolejna"/>
    <s v="Gmina Olsztynek"/>
    <s v="Urząd Miejski w Olsztynku"/>
    <m/>
  </r>
  <r>
    <s v="290."/>
    <s v="Zakład Gospodarki Mieszkaniowej"/>
    <s v="Zajęcza"/>
    <s v="1"/>
    <s v="Olsztynek"/>
    <s v="11-015"/>
    <s v="Olsztynek"/>
    <s v="-"/>
    <x v="288"/>
    <s v="70686735"/>
    <s v="Energa Operator S.A."/>
    <s v="TRMEW Obrót S.A."/>
    <x v="0"/>
    <n v="20"/>
    <n v="1.371"/>
    <n v="0.48799999999999999"/>
    <n v="0.88300000000000001"/>
    <n v="0"/>
    <n v="1.371"/>
    <n v="0.48799999999999999"/>
    <n v="0.88300000000000001"/>
    <n v="0"/>
    <s v="01.07.2020 r."/>
    <s v="kolejna"/>
    <s v="Gmina Olsztynek "/>
    <s v="Zakład Gospodarki Mieszkaniowej"/>
    <m/>
  </r>
  <r>
    <s v="291."/>
    <s v="Zakład Gospodarki Mieszkaniowej"/>
    <s v="Kościuszki"/>
    <s v="4-70/5"/>
    <s v="Olsztynek"/>
    <s v="11-015"/>
    <s v="Olsztynek"/>
    <s v="-"/>
    <x v="289"/>
    <s v="70431707"/>
    <s v="Energa Operator S.A."/>
    <s v="TRMEW Obrót S.A."/>
    <x v="0"/>
    <n v="21"/>
    <n v="3.08"/>
    <n v="0.69"/>
    <n v="2.39"/>
    <n v="0"/>
    <n v="3.08"/>
    <n v="0.69"/>
    <n v="2.39"/>
    <n v="0"/>
    <s v="01.07.2020 r."/>
    <s v="kolejna"/>
    <s v="Gmina Olsztynek "/>
    <s v="Zakład Gospodarki Mieszkaniowej"/>
    <m/>
  </r>
  <r>
    <s v="292."/>
    <s v="Zakład Gospodarki Mieszkaniowej"/>
    <s v="-"/>
    <s v="dz. 23-8/30 (GPO)"/>
    <s v="Nadrowo "/>
    <s v="11-015"/>
    <s v="Nadrowo"/>
    <s v="-"/>
    <x v="290"/>
    <s v="90568572"/>
    <s v="Energa Operator S.A."/>
    <s v="TRMEW Obrót S.A."/>
    <x v="0"/>
    <n v="15"/>
    <n v="6.8710000000000004"/>
    <n v="2.1230000000000002"/>
    <n v="4.7480000000000002"/>
    <n v="0"/>
    <n v="6.8710000000000004"/>
    <n v="2.1230000000000002"/>
    <n v="4.7480000000000002"/>
    <n v="0"/>
    <s v="01.07.2020 r."/>
    <s v="kolejna"/>
    <s v="Gmina Olsztynek "/>
    <s v="Zakład Gospodarki Mieszkaniowej"/>
    <m/>
  </r>
  <r>
    <s v="293."/>
    <s v="Zakład Gospodarki Mieszkaniowej"/>
    <s v="-"/>
    <s v="29"/>
    <s v="Kunki"/>
    <s v="11-015"/>
    <s v="Kunki"/>
    <s v="-"/>
    <x v="291"/>
    <s v="70644187"/>
    <s v="Energa Operator S.A."/>
    <s v="TRMEW Obrót S.A."/>
    <x v="2"/>
    <n v="20"/>
    <n v="9.0280000000000005"/>
    <n v="9.0280000000000005"/>
    <n v="0"/>
    <n v="0"/>
    <n v="9.0280000000000005"/>
    <n v="9.0280000000000005"/>
    <n v="0"/>
    <n v="0"/>
    <s v="01.07.2020 r."/>
    <s v="kolejna"/>
    <s v="Gmina Olsztynek"/>
    <s v="Zakład Gospodarki Mieszkaniowej"/>
    <m/>
  </r>
  <r>
    <s v="294."/>
    <s v="Zakład Gospodarki Mieszkaniowej "/>
    <s v="Rynek"/>
    <s v="1"/>
    <s v="Olsztynek"/>
    <s v="11-015"/>
    <s v="Olsztynek"/>
    <s v="-"/>
    <x v="292"/>
    <s v="91615785"/>
    <s v="Energa Operator S.A."/>
    <s v="TRMEW Obrót S.A."/>
    <x v="0"/>
    <n v="20"/>
    <n v="2.9129999999999998"/>
    <n v="0.97699999999999998"/>
    <n v="1.9359999999999999"/>
    <n v="0"/>
    <n v="2.9129999999999998"/>
    <n v="0.97699999999999998"/>
    <n v="1.9359999999999999"/>
    <n v="0"/>
    <s v="01.07.2020 r."/>
    <s v="kolejna"/>
    <s v="Gmina Olsztynek"/>
    <s v="Zakład Gospodarki Mieszkaniowej"/>
    <m/>
  </r>
  <r>
    <s v="295."/>
    <s v="Zakład Gospodarki Mieszkaniowej"/>
    <s v="Mazurska"/>
    <s v="4A"/>
    <s v="Olsztynek"/>
    <s v="11-015"/>
    <s v="Olsztynek"/>
    <s v="-"/>
    <x v="293"/>
    <s v="89262330"/>
    <s v="Energa Operator S.A."/>
    <s v="TRMEW Obrót S.A."/>
    <x v="0"/>
    <n v="5"/>
    <n v="0.55800000000000005"/>
    <n v="0.16500000000000001"/>
    <n v="0.39300000000000002"/>
    <n v="0"/>
    <n v="0.55800000000000005"/>
    <n v="0.16500000000000001"/>
    <n v="0.39300000000000002"/>
    <n v="0"/>
    <s v="01.07.2020 r."/>
    <s v="kolejna"/>
    <s v="Gmina Olsztynek"/>
    <s v="Zakład Gospodarki Mieszkaniowej"/>
    <m/>
  </r>
  <r>
    <s v="296."/>
    <s v="Zakład Gospodarki Mieszkaniowej"/>
    <s v="Mazurska"/>
    <s v="2"/>
    <s v="Olsztynek"/>
    <s v="11-015"/>
    <s v="Olsztynek"/>
    <s v="-"/>
    <x v="294"/>
    <s v="80564825"/>
    <s v="Energa Operator S.A."/>
    <s v="TRMEW Obrót S.A."/>
    <x v="0"/>
    <n v="5"/>
    <n v="0.65"/>
    <n v="0.186"/>
    <n v="0.46400000000000002"/>
    <n v="0"/>
    <n v="0.65"/>
    <n v="0.186"/>
    <n v="0.46400000000000002"/>
    <n v="0"/>
    <s v="01.07.2020 r."/>
    <s v="kolejna"/>
    <s v="Gmina Olsztynek"/>
    <s v="Zakład Gospodarki Mieszkaniowej"/>
    <m/>
  </r>
  <r>
    <s v="297."/>
    <s v="Zakład Gospodarki Mieszkaniowej"/>
    <s v="Krzywa"/>
    <s v="1"/>
    <s v="Olsztynek"/>
    <s v="11-015"/>
    <s v="Olsztynek"/>
    <s v="-"/>
    <x v="295"/>
    <s v="60855625"/>
    <s v="Energa Operator S.A."/>
    <s v="TRMEW Obrót S.A."/>
    <x v="2"/>
    <n v="5"/>
    <n v="8.0000000000000002E-3"/>
    <n v="8.0000000000000002E-3"/>
    <n v="0"/>
    <n v="0"/>
    <n v="8.0000000000000002E-3"/>
    <n v="8.0000000000000002E-3"/>
    <n v="0"/>
    <n v="0"/>
    <s v="01.07.2020 r."/>
    <s v="kolejna"/>
    <s v="Gmina Olsztynek"/>
    <s v="Zakład Gospodarki Mieszkaniowej"/>
    <m/>
  </r>
  <r>
    <s v="298."/>
    <s v="Zakład Gospodarki Mieszkaniowej"/>
    <s v="Wilcza "/>
    <s v="14A"/>
    <s v="Olsztynek"/>
    <s v="11-015"/>
    <s v="Olsztynek"/>
    <s v="-"/>
    <x v="296"/>
    <s v="71255828"/>
    <s v="Energa Operator S.A."/>
    <s v="TRMEW Obrót S.A."/>
    <x v="2"/>
    <n v="12.5"/>
    <n v="0.184"/>
    <n v="0.184"/>
    <n v="0"/>
    <n v="0"/>
    <n v="0.184"/>
    <n v="0.184"/>
    <n v="0"/>
    <n v="0"/>
    <s v="01.07.2020 r."/>
    <s v="kolejna"/>
    <s v="Gmina Olsztynek"/>
    <s v="Zakład Gospodarki Mieszkaniowej"/>
    <m/>
  </r>
  <r>
    <s v="299."/>
    <s v="Zakład Gospodarki Mieszkaniowej"/>
    <s v="-"/>
    <s v="27"/>
    <s v="Gaj "/>
    <s v="11-015"/>
    <s v="Gaj"/>
    <s v="-"/>
    <x v="297"/>
    <s v="70664230"/>
    <s v="Energa Operator S.A."/>
    <s v="TRMEW Obrót S.A."/>
    <x v="0"/>
    <n v="15"/>
    <n v="2.9870000000000001"/>
    <n v="0.78900000000000003"/>
    <n v="2.198"/>
    <n v="0"/>
    <n v="2.9870000000000001"/>
    <n v="0.78900000000000003"/>
    <n v="2.198"/>
    <n v="0"/>
    <s v="01.07.2020 r."/>
    <s v="kolejna"/>
    <s v="Gmina Olsztynek"/>
    <s v="Zakład Gospodarki Mieszkaniowej"/>
    <m/>
  </r>
  <r>
    <s v="300."/>
    <s v="Zakład Gospodarki Mieszkaniowej"/>
    <s v="-"/>
    <s v="-"/>
    <s v="Królikowo"/>
    <s v="11-015"/>
    <s v="Królikowo"/>
    <s v="-"/>
    <x v="298"/>
    <s v="70768984"/>
    <s v="Energa Operator S.A."/>
    <s v="TRMEW Obrót S.A."/>
    <x v="0"/>
    <n v="20"/>
    <n v="0.47500000000000003"/>
    <n v="0.13600000000000001"/>
    <n v="0.33900000000000002"/>
    <n v="0"/>
    <n v="0.47500000000000003"/>
    <n v="0.13600000000000001"/>
    <n v="0.33900000000000002"/>
    <n v="0"/>
    <s v="01.07.2020 r."/>
    <s v="kolejna"/>
    <s v="Gmina Olsztynek"/>
    <s v="Zakład Gospodarki Mieszkaniowej"/>
    <m/>
  </r>
  <r>
    <s v="301."/>
    <s v="Zakład Gospodarki Mieszkaniowej"/>
    <s v="-"/>
    <s v="Dz.226/2/10C"/>
    <s v="Jemiołowo "/>
    <s v="11-015"/>
    <s v="Jemiołowo "/>
    <s v="-"/>
    <x v="299"/>
    <s v="91615859"/>
    <s v="Energa Operator S.A."/>
    <s v="TRMEW Obrót S.A."/>
    <x v="0"/>
    <n v="12"/>
    <n v="6.9819999999999993"/>
    <n v="2.0009999999999999"/>
    <n v="4.9809999999999999"/>
    <n v="0"/>
    <n v="6.9819999999999993"/>
    <n v="2.0009999999999999"/>
    <n v="4.9809999999999999"/>
    <n v="0"/>
    <s v="01.07.2020 r."/>
    <s v="kolejna"/>
    <s v="Gmina Olsztynek"/>
    <s v="Zakład Gospodarki Mieszkaniowej"/>
    <m/>
  </r>
  <r>
    <s v="302."/>
    <s v="Zakład Gospodarki Mieszkaniowej"/>
    <s v="-"/>
    <s v="5a"/>
    <s v="Mańki"/>
    <s v="11-015"/>
    <s v="Mańki"/>
    <s v="-"/>
    <x v="300"/>
    <s v="91615904"/>
    <s v="Energa Operator S.A."/>
    <s v="TRMEW Obrót S.A."/>
    <x v="0"/>
    <n v="20"/>
    <n v="8.9749999999999996"/>
    <n v="2.4169999999999998"/>
    <n v="6.5579999999999998"/>
    <n v="0"/>
    <n v="8.9749999999999996"/>
    <n v="2.4169999999999998"/>
    <n v="6.5579999999999998"/>
    <n v="0"/>
    <s v="01.07.2020 r."/>
    <s v="kolejna"/>
    <s v="Gmina Olsztynek"/>
    <s v="Zakład Gospodarki Mieszkaniowej"/>
    <m/>
  </r>
  <r>
    <s v="303."/>
    <s v="Zakład Gospodarki Mieszkaniowej"/>
    <s v="-"/>
    <s v="5"/>
    <s v="Lichtajny"/>
    <s v="11-015"/>
    <s v="Lichtajny"/>
    <s v="-"/>
    <x v="301"/>
    <s v="70928482"/>
    <s v="Energa Operator S.A."/>
    <s v="TRMEW Obrót S.A."/>
    <x v="0"/>
    <n v="5"/>
    <n v="9.1810000000000009"/>
    <n v="2.7810000000000001"/>
    <n v="6.4"/>
    <n v="0"/>
    <n v="9.1810000000000009"/>
    <n v="2.7810000000000001"/>
    <n v="6.4"/>
    <n v="0"/>
    <s v="01.07.2020 r."/>
    <s v="kolejna"/>
    <s v="Gmina Olsztynek"/>
    <s v="Zakład Gospodarki Mieszkaniowej"/>
    <m/>
  </r>
  <r>
    <s v="304."/>
    <s v="Zakład Gospodarki Mieszkaniowej"/>
    <s v="-"/>
    <s v="15"/>
    <s v="Elgnówko"/>
    <s v="11-015"/>
    <s v="Elgnówko"/>
    <s v="-"/>
    <x v="302"/>
    <s v="60673383"/>
    <s v="Energa Operator S.A."/>
    <s v="TRMEW Obrót S.A."/>
    <x v="0"/>
    <n v="5"/>
    <n v="1.0130000000000001"/>
    <n v="0.33300000000000002"/>
    <n v="0.68"/>
    <n v="0"/>
    <n v="1.0130000000000001"/>
    <n v="0.33300000000000002"/>
    <n v="0.68"/>
    <n v="0"/>
    <s v="01.07.2020 r."/>
    <s v="kolejna"/>
    <s v="Gmina Olsztynek"/>
    <s v="Zakład Gospodarki Mieszkaniowej"/>
    <m/>
  </r>
  <r>
    <s v="305."/>
    <s v="Zakład Gospodarki Mieszkaniowej"/>
    <s v="-"/>
    <s v="8A"/>
    <s v="Platyny"/>
    <s v="11-015"/>
    <s v="Platyny"/>
    <s v="-"/>
    <x v="303"/>
    <s v="89262230"/>
    <s v="Energa Operator S.A."/>
    <s v="TRMEW Obrót S.A."/>
    <x v="0"/>
    <n v="5"/>
    <n v="0.67800000000000005"/>
    <n v="0.16500000000000001"/>
    <n v="0.51300000000000001"/>
    <n v="0"/>
    <n v="0.67800000000000005"/>
    <n v="0.16500000000000001"/>
    <n v="0.51300000000000001"/>
    <n v="0"/>
    <s v="01.07.2020 r."/>
    <s v="kolejna"/>
    <s v="Gmina Olsztynek"/>
    <s v="Zakład Gospodarki Mieszkaniowej"/>
    <m/>
  </r>
  <r>
    <s v="306."/>
    <s v="Zakład Gospodarki Mieszkaniowej"/>
    <s v="-"/>
    <s v="33"/>
    <s v="Mierki"/>
    <s v="11-015"/>
    <s v="Mierki"/>
    <s v="-"/>
    <x v="304"/>
    <s v="71487151"/>
    <s v="Energa Operator S.A."/>
    <s v="TRMEW Obrót S.A."/>
    <x v="0"/>
    <n v="10"/>
    <n v="1.41"/>
    <n v="0.40500000000000003"/>
    <n v="1.0049999999999999"/>
    <n v="0"/>
    <n v="1.41"/>
    <n v="0.40500000000000003"/>
    <n v="1.0049999999999999"/>
    <n v="0"/>
    <s v="01.07.2020 r."/>
    <s v="kolejna"/>
    <s v="Gmina Olsztynek"/>
    <s v="Zakład Gospodarki Mieszkaniowej"/>
    <m/>
  </r>
  <r>
    <s v="307."/>
    <s v="Zakład Gospodarki Mieszkaniowej"/>
    <s v="-"/>
    <s v="1"/>
    <s v="Pawłowo"/>
    <s v="11-015"/>
    <s v="Pawłowo"/>
    <s v="-"/>
    <x v="305"/>
    <s v="71535228"/>
    <s v="Energa Operator S.A."/>
    <s v="TRMEW Obrót S.A."/>
    <x v="1"/>
    <n v="20"/>
    <n v="1.2809999999999999"/>
    <n v="1.2809999999999999"/>
    <n v="0"/>
    <n v="0"/>
    <n v="1.2809999999999999"/>
    <n v="1.2809999999999999"/>
    <n v="0"/>
    <n v="0"/>
    <s v="01.07.2020 r."/>
    <s v="kolejna"/>
    <s v="Gmina Olsztynek"/>
    <s v="Zakład Gospodarki Mieszkaniowej"/>
    <m/>
  </r>
  <r>
    <s v="308."/>
    <s v="Zakład Gospodarki Mieszkaniowej"/>
    <s v="-"/>
    <s v="-"/>
    <s v="Waplewo"/>
    <s v="11-015"/>
    <s v="Waplewo"/>
    <s v="-"/>
    <x v="306"/>
    <s v="70006879"/>
    <s v="Energa Operator S.A."/>
    <s v="TRMEW Obrót S.A."/>
    <x v="0"/>
    <n v="20"/>
    <n v="3.6859999999999999"/>
    <n v="0.96699999999999997"/>
    <n v="2.7189999999999999"/>
    <n v="0"/>
    <n v="3.6859999999999999"/>
    <n v="0.96699999999999997"/>
    <n v="2.7189999999999999"/>
    <n v="0"/>
    <s v="01.07.2020 r."/>
    <s v="kolejna"/>
    <s v="Gmina Olsztynek"/>
    <s v="Zakład Gospodarki Mieszkaniowej"/>
    <m/>
  </r>
  <r>
    <s v="309."/>
    <s v="Zakład Gospodarki Mieszkaniowej"/>
    <s v="-"/>
    <s v="4-93/7"/>
    <s v="Drwęck "/>
    <s v="11-015"/>
    <s v="Drwęck "/>
    <s v="-"/>
    <x v="307"/>
    <s v="71317687"/>
    <s v="Energa Operator S.A."/>
    <s v="TRMEW Obrót S.A."/>
    <x v="0"/>
    <n v="15"/>
    <n v="6.9719999999999995"/>
    <n v="2.0529999999999999"/>
    <n v="4.9189999999999996"/>
    <n v="0"/>
    <n v="6.9719999999999995"/>
    <n v="2.0529999999999999"/>
    <n v="4.9189999999999996"/>
    <n v="0"/>
    <s v="01.07.2020 r."/>
    <s v="kolejna"/>
    <s v="Gmina Olsztynek"/>
    <s v="Zakład Gospodarki Mieszkaniowej"/>
    <m/>
  </r>
  <r>
    <s v="310."/>
    <s v="Zakład Gospodarki Mieszkaniowej"/>
    <s v="-"/>
    <s v="17/112/1"/>
    <s v="Łutynowo "/>
    <s v="11-015"/>
    <s v="Łutynowo "/>
    <s v="-"/>
    <x v="308"/>
    <s v="71339308"/>
    <s v="Energa Operator S.A."/>
    <s v="TRMEW Obrót S.A."/>
    <x v="0"/>
    <n v="15"/>
    <n v="5.298"/>
    <n v="1.4379999999999999"/>
    <n v="3.86"/>
    <n v="0"/>
    <n v="5.298"/>
    <n v="1.4379999999999999"/>
    <n v="3.86"/>
    <n v="0"/>
    <s v="01.07.2020 r."/>
    <s v="kolejna"/>
    <s v="Gmina Olsztynek"/>
    <s v="Zakład Gospodarki Mieszkaniowej"/>
    <m/>
  </r>
  <r>
    <s v="311."/>
    <s v="Zakład Gospodarki Mieszkaniowej"/>
    <s v="-"/>
    <s v="-"/>
    <s v="Witramowo"/>
    <s v="11-015"/>
    <s v="Witramowo"/>
    <s v="-"/>
    <x v="309"/>
    <s v="89141866"/>
    <s v="Energa Operator S.A."/>
    <s v="TRMEW Obrót S.A."/>
    <x v="0"/>
    <n v="5"/>
    <n v="3.625"/>
    <n v="1.0429999999999999"/>
    <n v="2.5819999999999999"/>
    <n v="0"/>
    <n v="3.625"/>
    <n v="1.0429999999999999"/>
    <n v="2.5819999999999999"/>
    <n v="0"/>
    <s v="01.07.2020 r."/>
    <s v="kolejna"/>
    <s v="Gmina Olsztynek"/>
    <s v="Zakład Gospodarki Mieszkaniowej"/>
    <m/>
  </r>
  <r>
    <s v="312."/>
    <s v="Zakład Gospodarki Mieszkaniowej"/>
    <s v="Szkolna"/>
    <s v="4"/>
    <s v="Olsztynek"/>
    <s v="11-015"/>
    <s v="Olsztynek"/>
    <s v="-"/>
    <x v="310"/>
    <s v="92971339"/>
    <s v="Energa Operator S.A."/>
    <s v="TRMEW Obrót S.A."/>
    <x v="2"/>
    <n v="5"/>
    <n v="6.8000000000000005E-2"/>
    <n v="6.8000000000000005E-2"/>
    <n v="0"/>
    <n v="0"/>
    <n v="6.8000000000000005E-2"/>
    <n v="6.8000000000000005E-2"/>
    <n v="0"/>
    <n v="0"/>
    <s v="01.07.2020 r."/>
    <s v="kolejna"/>
    <s v="Gmina Olsztynek"/>
    <s v="Zakład Gospodarki Mieszkaniowej"/>
    <m/>
  </r>
  <r>
    <s v="313."/>
    <s v="Zakład Gospodarki Mieszkaniowej"/>
    <s v="-"/>
    <s v="41"/>
    <s v="Kunki"/>
    <s v="11-015"/>
    <s v="Kunki"/>
    <s v="-"/>
    <x v="311"/>
    <s v="00017531"/>
    <s v="Energa Operator S.A."/>
    <s v="TRMEW Obrót S.A."/>
    <x v="2"/>
    <n v="5"/>
    <n v="0.73399999999999999"/>
    <n v="0.73399999999999999"/>
    <n v="0"/>
    <n v="0"/>
    <n v="0.73399999999999999"/>
    <n v="0.73399999999999999"/>
    <n v="0"/>
    <n v="0"/>
    <s v="01.07.2020 r."/>
    <s v="kolejna"/>
    <s v="Gmina Olsztynek"/>
    <s v="Zakład Gospodarki Mieszkaniowej"/>
    <m/>
  </r>
  <r>
    <s v="314."/>
    <s v="Zakład Gospodarki Mieszkaniowej"/>
    <s v="Wilcza "/>
    <s v="14B"/>
    <s v="Olsztynek"/>
    <s v="11-015"/>
    <s v="Olsztynek"/>
    <s v="-"/>
    <x v="312"/>
    <s v="24036080"/>
    <s v="Energa Operator S.A."/>
    <s v="TRMEW Obrót S.A."/>
    <x v="2"/>
    <n v="5"/>
    <n v="8.9999999999999993E-3"/>
    <n v="8.9999999999999993E-3"/>
    <n v="0"/>
    <n v="0"/>
    <n v="8.9999999999999993E-3"/>
    <n v="8.9999999999999993E-3"/>
    <n v="0"/>
    <n v="0"/>
    <s v="01.07.2020 r."/>
    <s v="kolejna"/>
    <s v="Gmina Olsztynek"/>
    <s v="Zakład Gospodarki Mieszkaniowej"/>
    <m/>
  </r>
  <r>
    <s v="315."/>
    <s v="Miejski Ośrodek Pomocy Społecznej"/>
    <s v="Wąska"/>
    <s v="17"/>
    <s v="Olsztynek"/>
    <s v="11-015"/>
    <s v="Olsztynek"/>
    <s v="-"/>
    <x v="313"/>
    <s v="89262329"/>
    <s v="Energa Operator S.A."/>
    <s v="TRMEW Obrót S.A."/>
    <x v="0"/>
    <n v="3"/>
    <n v="5.0000000000000001E-3"/>
    <n v="2E-3"/>
    <n v="3.0000000000000001E-3"/>
    <n v="0"/>
    <n v="5.0000000000000001E-3"/>
    <n v="2E-3"/>
    <n v="3.0000000000000001E-3"/>
    <n v="0"/>
    <s v="01.07.2020 r."/>
    <s v="kolejna"/>
    <s v="Gmina Olsztynek"/>
    <s v="Miejski Ośrodek Pomocy Społecznej"/>
    <m/>
  </r>
  <r>
    <s v="316."/>
    <s v="Miejski Ośrodek Pomocy Społecznej"/>
    <s v="Świerczewskiego"/>
    <s v="19"/>
    <s v="Olsztynek"/>
    <s v="11-015"/>
    <s v="Olsztynek"/>
    <s v="-"/>
    <x v="314"/>
    <s v="91608592"/>
    <s v="Energa Operator S.A."/>
    <s v="TRMEW Obrót S.A."/>
    <x v="0"/>
    <n v="40"/>
    <n v="11.862"/>
    <n v="3.7109999999999999"/>
    <n v="8.1509999999999998"/>
    <n v="0"/>
    <n v="11.862"/>
    <n v="3.7109999999999999"/>
    <n v="8.1509999999999998"/>
    <n v="0"/>
    <s v="01.07.2020 r."/>
    <s v="kolejna"/>
    <s v="Gmina Olsztynek"/>
    <s v="Miejski Ośrodek Pomocy Społecznej"/>
    <m/>
  </r>
  <r>
    <s v="317."/>
    <s v="Przedszkole Miejskie w Olsztynku"/>
    <s v="Szkolna"/>
    <s v="9"/>
    <s v="Olsztynek"/>
    <s v="11-015"/>
    <s v="Olsztynek"/>
    <s v="-"/>
    <x v="315"/>
    <s v="96638814"/>
    <s v="Energa Operator S.A."/>
    <s v="TRMEW Obrót S.A."/>
    <x v="0"/>
    <n v="40"/>
    <n v="20.634"/>
    <n v="7.194"/>
    <n v="13.44"/>
    <n v="0"/>
    <n v="20.634"/>
    <n v="7.194"/>
    <n v="13.44"/>
    <n v="0"/>
    <s v="01.07.2020 r."/>
    <s v="kolejna"/>
    <s v="Gmina Olsztynek"/>
    <s v="Przedszkole Miejskie w Olsztynku"/>
    <m/>
  </r>
  <r>
    <s v="318."/>
    <s v="Szkoła Podstawowa w Elgnówku"/>
    <s v="-"/>
    <s v="27"/>
    <s v="Elgnówko"/>
    <s v="11-015"/>
    <s v="Elgnówko"/>
    <s v="-"/>
    <x v="316"/>
    <s v="70868282"/>
    <s v="Energa Operator S.A."/>
    <s v="TRMEW Obrót S.A."/>
    <x v="0"/>
    <n v="15"/>
    <n v="3.355"/>
    <n v="1.1970000000000001"/>
    <n v="2.1579999999999999"/>
    <n v="0"/>
    <n v="3.355"/>
    <n v="1.1970000000000001"/>
    <n v="2.1579999999999999"/>
    <n v="0"/>
    <s v="01.07.2020 r."/>
    <s v="kolejna"/>
    <s v="Gmina Olsztynek"/>
    <s v="Szkoła Podstawowa w Elgnówku"/>
    <m/>
  </r>
  <r>
    <s v="319."/>
    <s v="Szkoła Podstawowa w Elgnówku"/>
    <s v="-"/>
    <s v="24"/>
    <s v="Elgnówko"/>
    <s v="11-015"/>
    <s v="Elgnówko"/>
    <s v="-"/>
    <x v="317"/>
    <s v="60952827"/>
    <s v="Energa Operator S.A."/>
    <s v="TRMEW Obrót S.A."/>
    <x v="0"/>
    <n v="5"/>
    <n v="1.0110000000000001"/>
    <n v="0.55700000000000005"/>
    <n v="0.45400000000000001"/>
    <n v="0"/>
    <n v="1.0110000000000001"/>
    <n v="0.55700000000000005"/>
    <n v="0.45400000000000001"/>
    <n v="0"/>
    <s v="01.07.2020 r."/>
    <s v="kolejna"/>
    <s v="Gmina Olsztynek"/>
    <s v="Szkoła Podstawowa w Elgnówku"/>
    <m/>
  </r>
  <r>
    <s v="320."/>
    <s v="Moje boisko 2012 Orlik"/>
    <s v="Ostródzka"/>
    <s v="dz. 4-176/5"/>
    <s v="Olsztynek"/>
    <s v="11-015"/>
    <s v="Olsztynek"/>
    <s v="-"/>
    <x v="318"/>
    <s v="96636345"/>
    <s v="Energa Operator S.A."/>
    <s v="TRMEW Obrót S.A."/>
    <x v="3"/>
    <n v="55"/>
    <n v="41.286999999999999"/>
    <n v="41.286999999999999"/>
    <n v="0"/>
    <n v="0"/>
    <n v="41.286999999999999"/>
    <n v="41.286999999999999"/>
    <n v="0"/>
    <n v="0"/>
    <s v="01.07.2020 r."/>
    <s v="kolejna"/>
    <s v="Gmina Olsztynek"/>
    <s v="Szkoła Podstawowa nr 2 im. Rotmistrza Witolda Pileckiego  w Olsztynku"/>
    <m/>
  </r>
  <r>
    <s v="321."/>
    <s v="Szkoła Podstawowa nr 2 im. Rotmistrza Witolda Pileckiego  w Olsztynku"/>
    <s v="Ostródzka"/>
    <s v="2"/>
    <s v="Olsztynek"/>
    <s v="11-015"/>
    <s v="Olsztynek"/>
    <s v="-"/>
    <x v="319"/>
    <s v="04006955"/>
    <s v="Energa Operator S.A."/>
    <s v="TRMEW Obrót S.A."/>
    <x v="0"/>
    <n v="40"/>
    <n v="32.917000000000002"/>
    <n v="12.343999999999999"/>
    <n v="20.573"/>
    <n v="0"/>
    <n v="32.917000000000002"/>
    <n v="12.343999999999999"/>
    <n v="20.573"/>
    <n v="0"/>
    <s v="01.07.2020 r."/>
    <s v="kolejna"/>
    <s v="Gmina Olsztynek"/>
    <s v="Szkoła Podstawowa nr 2 im. Rotmistrza Witolda Pileckiego  w Olsztynku"/>
    <m/>
  </r>
  <r>
    <s v="322."/>
    <s v="Szkoła Podstawowa nr 2 im. Rotmistrza Witolda Pileckiego  w Olsztynku"/>
    <s v="-"/>
    <s v="21"/>
    <s v="Królikowo"/>
    <s v="11-015"/>
    <s v="Królikowo"/>
    <s v="-"/>
    <x v="320"/>
    <s v="03979543"/>
    <s v="Energa Operator S.A."/>
    <s v="TRMEW Obrót S.A."/>
    <x v="0"/>
    <n v="20"/>
    <n v="1.7850000000000001"/>
    <n v="0.80200000000000005"/>
    <n v="0.98299999999999998"/>
    <n v="0"/>
    <n v="1.7850000000000001"/>
    <n v="0.80200000000000005"/>
    <n v="0.98299999999999998"/>
    <n v="0"/>
    <s v="01.07.2020 r."/>
    <s v="kolejna"/>
    <s v="Gmina Olsztynek"/>
    <s v="Szkoła Podstawowa nr 2 im. Rotmistrza Witolda Pileckiego  w Olsztynku"/>
    <m/>
  </r>
  <r>
    <s v="323."/>
    <s v="Szkoła Podstawowa nr 2 im. Rotmistrza Witolda Pileckiego  w Olsztynku"/>
    <s v="-"/>
    <s v="11"/>
    <s v="Mierki"/>
    <s v="11-015"/>
    <s v="Mierki"/>
    <s v="-"/>
    <x v="321"/>
    <s v="70837447"/>
    <s v="Energa Operator S.A."/>
    <s v="TRMEW Obrót S.A."/>
    <x v="0"/>
    <n v="15"/>
    <n v="0.91300000000000003"/>
    <n v="0.38300000000000001"/>
    <n v="0.53"/>
    <n v="0"/>
    <n v="0.91300000000000003"/>
    <n v="0.38300000000000001"/>
    <n v="0.53"/>
    <n v="0"/>
    <s v="01.07.2020 r."/>
    <s v="kolejna"/>
    <s v="Gmina Olsztynek"/>
    <s v="Szkoła Podstawowa nr 2 im. Rotmistrza Witolda Pileckiego  w Olsztynku"/>
    <m/>
  </r>
  <r>
    <s v="324."/>
    <s v="Zespół Szkolno - Przedszkolny w Waplewie"/>
    <s v="-"/>
    <s v="-"/>
    <s v="Waplewo"/>
    <s v="11-015"/>
    <s v="Waplewo"/>
    <s v="-"/>
    <x v="322"/>
    <s v="90672026"/>
    <s v="Energa Operator S.A."/>
    <s v="TRMEW Obrót S.A."/>
    <x v="0"/>
    <n v="40"/>
    <n v="13.794"/>
    <n v="4.7430000000000003"/>
    <n v="9.0510000000000002"/>
    <n v="0"/>
    <n v="13.794"/>
    <n v="4.7430000000000003"/>
    <n v="9.0510000000000002"/>
    <n v="0"/>
    <s v="01.07.2020 r."/>
    <s v="kolejna"/>
    <s v="Gmina Olsztynek"/>
    <s v="Zespół Szkolno – Przedszkolny w Waplewie"/>
    <m/>
  </r>
  <r>
    <s v="325."/>
    <s v="Zespół Szkolno - Przedszkolny "/>
    <s v="-"/>
    <m/>
    <s v="Waplewo"/>
    <s v="11-017"/>
    <s v="Waplewo"/>
    <s v="-"/>
    <x v="323"/>
    <s v="50637655"/>
    <s v="Energa Operator S.A."/>
    <s v="TRMEW Obrót S.A."/>
    <x v="0"/>
    <n v="40"/>
    <n v="11.934000000000001"/>
    <n v="4.72"/>
    <n v="7.2140000000000004"/>
    <n v="0"/>
    <n v="11.934000000000001"/>
    <n v="4.72"/>
    <n v="7.2140000000000004"/>
    <n v="0"/>
    <s v="01.07.2020 r."/>
    <s v="kolejna"/>
    <s v="Gmina Olsztynek"/>
    <s v="Zespół Szkolno – Przedszkolny w Waplewie"/>
    <m/>
  </r>
  <r>
    <s v="326."/>
    <s v="Szkoła Podstawowa nr 1-Szkoła i Hala Sportowa"/>
    <s v="Górna"/>
    <s v="5"/>
    <s v="Olsztynek"/>
    <s v="11-015"/>
    <s v="Olsztynek"/>
    <s v="-"/>
    <x v="324"/>
    <s v="01356253"/>
    <s v="Energa Operator S.A."/>
    <s v="TRMEW Obrót S.A."/>
    <x v="3"/>
    <n v="70"/>
    <n v="70.781000000000006"/>
    <n v="70.781000000000006"/>
    <n v="0"/>
    <n v="0"/>
    <n v="70.781000000000006"/>
    <n v="70.781000000000006"/>
    <n v="0"/>
    <n v="0"/>
    <s v="01.07.2020 r."/>
    <s v="kolejna"/>
    <s v="Gmina Olsztynek"/>
    <s v="Szkoła Podstawowa nr 1 im. Noblistów Polskich w Olsztynku"/>
    <m/>
  </r>
  <r>
    <s v="327."/>
    <s v="Szkoła Podstawowa nr 1 im. Noblistów Polskich w Olsztynku"/>
    <s v="Szkolna"/>
    <s v="4-11/1 i 4-22"/>
    <s v="Olsztynek"/>
    <s v="11-015"/>
    <s v="Olsztynek"/>
    <s v="-"/>
    <x v="325"/>
    <s v="71245853"/>
    <s v="Energa Operator S.A."/>
    <s v="TRMEW Obrót S.A."/>
    <x v="0"/>
    <n v="21"/>
    <n v="7.4179999999999993"/>
    <n v="2.69"/>
    <n v="4.7279999999999998"/>
    <n v="0"/>
    <n v="7.4179999999999993"/>
    <n v="2.69"/>
    <n v="4.7279999999999998"/>
    <n v="0"/>
    <s v="01.07.2020 r."/>
    <s v="kolejna"/>
    <s v="Gmina Olsztynek"/>
    <s v="Szkoła Podstawowa nr 1 im. Noblistów Polskich w Olsztynku"/>
    <m/>
  </r>
  <r>
    <s v="328."/>
    <s v="Miejska Biblioteka Publiczna w Olsztynku"/>
    <s v="Ratusz"/>
    <s v="1"/>
    <s v="Olsztynek"/>
    <s v="11-015"/>
    <s v="Olsztynek"/>
    <s v="-"/>
    <x v="326"/>
    <s v="19878083"/>
    <s v="Energa Operator S.A."/>
    <s v="TRMEW Obrót S.A."/>
    <x v="1"/>
    <n v="5"/>
    <n v="3.5459999999999998"/>
    <n v="3.5459999999999998"/>
    <n v="0"/>
    <n v="0"/>
    <n v="3.5459999999999998"/>
    <n v="3.5459999999999998"/>
    <n v="0"/>
    <n v="0"/>
    <s v="01.07.2020 r."/>
    <s v="kolejna"/>
    <s v="Miejska Biblioteka Publiczna w Olsztynku"/>
    <s v="Miejska Biblioteka Publiczna w Olsztynku"/>
    <m/>
  </r>
  <r>
    <s v="329."/>
    <s v="Miejski Dom Kultury w Olsztynku"/>
    <s v="Chopina"/>
    <s v="29"/>
    <s v="Olsztynek"/>
    <s v="11-015"/>
    <s v="Olsztynek"/>
    <s v="-"/>
    <x v="327"/>
    <s v="71258976"/>
    <s v="Energa Operator S.A."/>
    <s v="TRMEW Obrót S.A."/>
    <x v="1"/>
    <n v="20"/>
    <n v="2.476"/>
    <n v="2.476"/>
    <n v="0"/>
    <n v="0"/>
    <n v="2.476"/>
    <n v="2.476"/>
    <n v="0"/>
    <n v="0"/>
    <s v="01.07.2020 r."/>
    <s v="kolejna"/>
    <s v="Miejski Dom Kultury w Olsztynku"/>
    <s v="Miejski Dom Kultury w Olsztynku"/>
    <m/>
  </r>
  <r>
    <s v="330."/>
    <s v="Miejski Dom Kultury w Olsztynku"/>
    <s v="Grunwaldzka"/>
    <s v="1"/>
    <s v="Olsztynek"/>
    <s v="11-015"/>
    <s v="Olsztynek"/>
    <s v="-"/>
    <x v="328"/>
    <s v="71523783"/>
    <s v="Energa Operator S.A."/>
    <s v="TRMEW Obrót S.A."/>
    <x v="1"/>
    <n v="20"/>
    <n v="0.48299999999999998"/>
    <n v="0.48299999999999998"/>
    <n v="0"/>
    <n v="0"/>
    <n v="0.48299999999999998"/>
    <n v="0.48299999999999998"/>
    <n v="0"/>
    <n v="0"/>
    <s v="01.07.2020 r."/>
    <s v="kolejna"/>
    <s v="Miejski Dom Kultury w Olsztynku"/>
    <s v="Miejski Dom Kultury w Olsztynku"/>
    <m/>
  </r>
  <r>
    <s v="331."/>
    <s v="Gospodarka Komunalna Sp. z o.o."/>
    <s v="-"/>
    <s v="-"/>
    <s v="Świerkocin"/>
    <s v="11-015"/>
    <s v="Świerkocin"/>
    <s v="-"/>
    <x v="329"/>
    <s v="70663969"/>
    <s v="Energa Operator S.A."/>
    <s v="TRMEW Obrót S.A."/>
    <x v="0"/>
    <n v="20"/>
    <n v="0.82800000000000007"/>
    <n v="0.33100000000000002"/>
    <n v="0.497"/>
    <n v="0"/>
    <n v="0.82800000000000007"/>
    <n v="0.33100000000000002"/>
    <n v="0.497"/>
    <n v="0"/>
    <s v="01.07.2020 r."/>
    <s v="kolejna"/>
    <s v="Gospodarka Komunalna Sp. z o.o."/>
    <s v="Gospodarka Komunalna Sp. z o.o."/>
    <m/>
  </r>
  <r>
    <s v="332."/>
    <s v="Gospodarka Komunalna Sp. z o.o."/>
    <s v="-"/>
    <s v="2"/>
    <s v="Nowa Wieś Ostródzka"/>
    <s v="11-015"/>
    <s v="Nowa Wieś Ostródzka"/>
    <s v="-"/>
    <x v="330"/>
    <s v="71258935"/>
    <s v="Energa Operator S.A."/>
    <s v="TRMEW Obrót S.A."/>
    <x v="0"/>
    <n v="8"/>
    <n v="0.48299999999999998"/>
    <n v="0.193"/>
    <n v="0.28999999999999998"/>
    <n v="0"/>
    <n v="0.48299999999999998"/>
    <n v="0.193"/>
    <n v="0.28999999999999998"/>
    <n v="0"/>
    <s v="01.07.2020 r."/>
    <s v="kolejna"/>
    <s v="Gospodarka Komunalna Sp. z o.o."/>
    <s v="Gospodarka Komunalna Sp. z o.o."/>
    <m/>
  </r>
  <r>
    <s v="333."/>
    <s v="Gospodarka Komunalna Sp. z o.o."/>
    <s v="Pionierów"/>
    <s v="9"/>
    <s v="Olsztynek"/>
    <s v="11-015"/>
    <s v="Olsztynek"/>
    <s v="-"/>
    <x v="331"/>
    <s v="70759561"/>
    <s v="Energa Operator S.A."/>
    <s v="TRMEW Obrót S.A."/>
    <x v="0"/>
    <n v="10"/>
    <n v="0.99"/>
    <n v="0.39600000000000002"/>
    <n v="0.59399999999999997"/>
    <n v="0"/>
    <n v="0.99"/>
    <n v="0.39600000000000002"/>
    <n v="0.59399999999999997"/>
    <n v="0"/>
    <s v="01.07.2020 r."/>
    <s v="kolejna"/>
    <s v="Gospodarka Komunalna Sp. z o.o."/>
    <s v="Gospodarka Komunalna Sp. z o.o."/>
    <m/>
  </r>
  <r>
    <s v="334."/>
    <s v="Gospodarka Komunalna Sp. z o.o."/>
    <s v="-"/>
    <s v="dz.1/31"/>
    <s v="Ameryka "/>
    <s v="11-015"/>
    <s v="Ameryka "/>
    <s v="-"/>
    <x v="332"/>
    <s v="70708430"/>
    <s v="Energa Operator S.A."/>
    <s v="TRMEW Obrót S.A."/>
    <x v="0"/>
    <n v="20"/>
    <n v="1.6400000000000001"/>
    <n v="0.65600000000000003"/>
    <n v="0.98399999999999999"/>
    <n v="0"/>
    <n v="1.6400000000000001"/>
    <n v="0.65600000000000003"/>
    <n v="0.98399999999999999"/>
    <n v="0"/>
    <s v="01.07.2020 r."/>
    <s v="kolejna"/>
    <s v="Gospodarka Komunalna Sp. z o.o."/>
    <s v="Gospodarka Komunalna Sp. z o.o."/>
    <m/>
  </r>
  <r>
    <s v="335."/>
    <s v="Gospodarka Komunalna Sp. z o.o."/>
    <s v="-"/>
    <s v="1"/>
    <s v="Ameryka"/>
    <s v="11-015"/>
    <s v="Ameryka"/>
    <s v="-"/>
    <x v="333"/>
    <s v="70144496"/>
    <s v="Energa Operator S.A."/>
    <s v="TRMEW Obrót S.A."/>
    <x v="0"/>
    <n v="31"/>
    <n v="6.74"/>
    <n v="2.6960000000000002"/>
    <n v="4.0439999999999996"/>
    <n v="0"/>
    <n v="6.74"/>
    <n v="2.6960000000000002"/>
    <n v="4.0439999999999996"/>
    <n v="0"/>
    <s v="01.07.2020 r."/>
    <s v="kolejna"/>
    <s v="Gospodarka Komunalna Sp. z o.o."/>
    <s v="Gospodarka Komunalna Sp. z o.o."/>
    <m/>
  </r>
  <r>
    <s v="336."/>
    <s v="Gospodarka Komunalna Sp. z o.o."/>
    <s v="-"/>
    <s v="-"/>
    <s v="Mierki"/>
    <s v="11-015"/>
    <s v="Mierki"/>
    <s v="-"/>
    <x v="334"/>
    <s v="70685646"/>
    <s v="Energa Operator S.A."/>
    <s v="TRMEW Obrót S.A."/>
    <x v="0"/>
    <n v="12"/>
    <n v="5.12"/>
    <n v="2.048"/>
    <n v="3.0720000000000001"/>
    <n v="0"/>
    <n v="5.12"/>
    <n v="2.048"/>
    <n v="3.0720000000000001"/>
    <n v="0"/>
    <s v="01.07.2020 r."/>
    <s v="kolejna"/>
    <s v="Gospodarka Komunalna Sp. z o.o."/>
    <s v="Gospodarka Komunalna Sp. z o.o."/>
    <m/>
  </r>
  <r>
    <s v="337."/>
    <s v="Gospodarka Komunalna Sp. z o.o."/>
    <s v="-"/>
    <s v="-"/>
    <s v="Mierki"/>
    <s v="11-015"/>
    <s v="Mierki"/>
    <s v="-"/>
    <x v="335"/>
    <s v="70708213"/>
    <s v="Energa Operator S.A."/>
    <s v="TRMEW Obrót S.A."/>
    <x v="0"/>
    <n v="12"/>
    <n v="3.79"/>
    <n v="1.516"/>
    <n v="2.274"/>
    <n v="0"/>
    <n v="3.79"/>
    <n v="1.516"/>
    <n v="2.274"/>
    <n v="0"/>
    <s v="01.07.2020 r."/>
    <s v="kolejna"/>
    <s v="Gospodarka Komunalna Sp. z o.o."/>
    <s v="Gospodarka Komunalna Sp. z o.o."/>
    <m/>
  </r>
  <r>
    <s v="338."/>
    <s v="Gospodarka Komunalna Sp. z o.o."/>
    <s v="-"/>
    <s v="-"/>
    <s v="Mierki"/>
    <s v="11-015"/>
    <s v="Mierki"/>
    <s v="-"/>
    <x v="336"/>
    <s v="70708428"/>
    <s v="Energa Operator S.A."/>
    <s v="TRMEW Obrót S.A."/>
    <x v="0"/>
    <n v="40"/>
    <n v="9.7309999999999999"/>
    <n v="3.8929999999999998"/>
    <n v="5.8380000000000001"/>
    <n v="0"/>
    <n v="9.7309999999999999"/>
    <n v="3.8929999999999998"/>
    <n v="5.8380000000000001"/>
    <n v="0"/>
    <s v="01.07.2020 r."/>
    <s v="kolejna"/>
    <s v="Gospodarka Komunalna Sp. z o.o."/>
    <s v="Gospodarka Komunalna Sp. z o.o."/>
    <m/>
  </r>
  <r>
    <s v="339."/>
    <s v="Gospodarka Komunalna Sp. z o.o."/>
    <s v="-"/>
    <s v="-"/>
    <s v="Kunki"/>
    <s v="11-015"/>
    <s v="Kunki"/>
    <s v="-"/>
    <x v="337"/>
    <s v="70663852"/>
    <s v="Energa Operator S.A."/>
    <s v="TRMEW Obrót S.A."/>
    <x v="0"/>
    <n v="31"/>
    <n v="8.0969999999999995"/>
    <n v="3.2389999999999999"/>
    <n v="4.8579999999999997"/>
    <n v="0"/>
    <n v="8.0969999999999995"/>
    <n v="3.2389999999999999"/>
    <n v="4.8579999999999997"/>
    <n v="0"/>
    <s v="01.07.2020 r."/>
    <s v="kolejna"/>
    <s v="Gospodarka Komunalna Sp. z o.o."/>
    <s v="Gospodarka Komunalna Sp. z o.o."/>
    <m/>
  </r>
  <r>
    <s v="340."/>
    <s v="Gospodarka Komunalna Sp. z o.o."/>
    <s v="-"/>
    <s v="Dz.202"/>
    <s v="Jemiołowo "/>
    <s v="11-015"/>
    <s v="Jemiołowo "/>
    <s v="-"/>
    <x v="338"/>
    <s v="91523182"/>
    <s v="Energa Operator S.A."/>
    <s v="TRMEW Obrót S.A."/>
    <x v="0"/>
    <n v="10"/>
    <n v="1.6949999999999998"/>
    <n v="0.67800000000000005"/>
    <n v="1.0169999999999999"/>
    <n v="0"/>
    <n v="1.6949999999999998"/>
    <n v="0.67800000000000005"/>
    <n v="1.0169999999999999"/>
    <n v="0"/>
    <s v="01.07.2020 r."/>
    <s v="kolejna"/>
    <s v="Gospodarka Komunalna Sp. z o.o."/>
    <s v="Gospodarka Komunalna Sp. z o.o."/>
    <m/>
  </r>
  <r>
    <s v="341."/>
    <s v="Gospodarka Komunalna Sp. z o.o."/>
    <s v="-"/>
    <s v="-"/>
    <s v="Wigwałd"/>
    <s v="11-015"/>
    <s v="Wigwałd"/>
    <s v="-"/>
    <x v="339"/>
    <s v="70686951"/>
    <s v="Energa Operator S.A."/>
    <s v="TRMEW Obrót S.A."/>
    <x v="0"/>
    <n v="40"/>
    <n v="14.114000000000001"/>
    <n v="5.6459999999999999"/>
    <n v="8.468"/>
    <n v="0"/>
    <n v="14.114000000000001"/>
    <n v="5.6459999999999999"/>
    <n v="8.468"/>
    <n v="0"/>
    <s v="01.07.2020 r."/>
    <s v="kolejna"/>
    <s v="Gospodarka Komunalna Sp. z o.o."/>
    <s v="Gospodarka Komunalna Sp. z o.o."/>
    <m/>
  </r>
  <r>
    <s v="342."/>
    <s v="Gospodarka Komunalna Sp. z o.o."/>
    <s v="Pionierów"/>
    <s v="1"/>
    <s v="Olsztynek"/>
    <s v="11-015"/>
    <s v="Olsztynek"/>
    <s v="-"/>
    <x v="340"/>
    <s v="72068688"/>
    <s v="Energa Operator S.A."/>
    <s v="TRMEW Obrót S.A."/>
    <x v="0"/>
    <n v="6"/>
    <n v="0.312"/>
    <n v="0.125"/>
    <n v="0.187"/>
    <n v="0"/>
    <n v="0.312"/>
    <n v="0.125"/>
    <n v="0.187"/>
    <n v="0"/>
    <s v="01.07.2020 r."/>
    <s v="kolejna"/>
    <s v="Gospodarka Komunalna Sp. z o.o."/>
    <s v="Gospodarka Komunalna Sp. z o.o."/>
    <m/>
  </r>
  <r>
    <s v="343."/>
    <s v="Gospodarka Komunalna Sp. z o.o."/>
    <s v="Jemiołowska "/>
    <s v="dz.16/8"/>
    <s v="Olsztynek"/>
    <s v="11-015"/>
    <s v="Olsztynek"/>
    <s v="-"/>
    <x v="341"/>
    <s v="91523183"/>
    <s v="Energa Operator S.A."/>
    <s v="TRMEW Obrót S.A."/>
    <x v="0"/>
    <n v="7"/>
    <n v="0.95499999999999996"/>
    <n v="0.38200000000000001"/>
    <n v="0.57299999999999995"/>
    <n v="0"/>
    <n v="0.95499999999999996"/>
    <n v="0.38200000000000001"/>
    <n v="0.57299999999999995"/>
    <n v="0"/>
    <s v="01.07.2020 r."/>
    <s v="kolejna"/>
    <s v="Gospodarka Komunalna Sp. z o.o."/>
    <s v="Gospodarka Komunalna Sp. z o.o."/>
    <m/>
  </r>
  <r>
    <s v="344."/>
    <s v="Gospodarka Komunalna Sp. z o.o."/>
    <s v="Górna  "/>
    <s v="1"/>
    <s v="Olsztynek"/>
    <s v="11-015"/>
    <s v="Olsztynek"/>
    <s v="-"/>
    <x v="342"/>
    <s v="70708210"/>
    <s v="Energa Operator S.A."/>
    <s v="TRMEW Obrót S.A."/>
    <x v="0"/>
    <n v="10"/>
    <n v="10.652000000000001"/>
    <n v="4.2610000000000001"/>
    <n v="6.391"/>
    <n v="0"/>
    <n v="10.652000000000001"/>
    <n v="4.2610000000000001"/>
    <n v="6.391"/>
    <n v="0"/>
    <s v="01.07.2020 r."/>
    <s v="kolejna"/>
    <s v="Gospodarka Komunalna Sp. z o.o."/>
    <s v="Gospodarka Komunalna Sp. z o.o."/>
    <m/>
  </r>
  <r>
    <s v="345."/>
    <s v="Gospodarka Komunalna Sp. z o.o."/>
    <s v="Daszyńskiego"/>
    <s v="14"/>
    <s v="Olsztynek"/>
    <s v="11-015"/>
    <s v="Olsztynek"/>
    <s v="-"/>
    <x v="343"/>
    <s v="70681927"/>
    <s v="Energa Operator S.A."/>
    <s v="TRMEW Obrót S.A."/>
    <x v="0"/>
    <n v="20"/>
    <n v="7.3319999999999999"/>
    <n v="2.9329999999999998"/>
    <n v="4.399"/>
    <n v="0"/>
    <n v="7.3319999999999999"/>
    <n v="2.9329999999999998"/>
    <n v="4.399"/>
    <n v="0"/>
    <s v="01.07.2020 r."/>
    <s v="kolejna"/>
    <s v="Gospodarka Komunalna Sp. z o.o."/>
    <s v="Gospodarka Komunalna Sp. z o.o."/>
    <m/>
  </r>
  <r>
    <s v="346."/>
    <s v="Gospodarka Komunalna Sp. z o.o."/>
    <s v="-"/>
    <s v="3429/9"/>
    <s v="Nowa Wieś Ostródzka "/>
    <s v="11-015"/>
    <s v="Nowa Wieś Ostródzka "/>
    <s v="-"/>
    <x v="344"/>
    <s v="03979420"/>
    <s v="Energa Operator S.A."/>
    <s v="TRMEW Obrót S.A."/>
    <x v="0"/>
    <n v="7"/>
    <n v="0.39800000000000002"/>
    <n v="0.159"/>
    <n v="0.23899999999999999"/>
    <n v="0"/>
    <n v="0.39800000000000002"/>
    <n v="0.159"/>
    <n v="0.23899999999999999"/>
    <n v="0"/>
    <s v="01.07.2020 r."/>
    <s v="kolejna"/>
    <s v="Gospodarka Komunalna Sp. z o.o."/>
    <s v="Gospodarka Komunalna Sp. z o.o."/>
    <m/>
  </r>
  <r>
    <s v="347."/>
    <s v="Gospodarka Komunalna Sp. z o.o."/>
    <s v="Parkowa "/>
    <s v="12/13"/>
    <s v="Olsztynek"/>
    <s v="11-015"/>
    <s v="Olsztynek"/>
    <s v="-"/>
    <x v="345"/>
    <s v="70868081"/>
    <s v="Energa Operator S.A."/>
    <s v="TRMEW Obrót S.A."/>
    <x v="0"/>
    <n v="10.5"/>
    <n v="0.52200000000000002"/>
    <n v="0.20899999999999999"/>
    <n v="0.313"/>
    <n v="0"/>
    <n v="0.52200000000000002"/>
    <n v="0.20899999999999999"/>
    <n v="0.313"/>
    <n v="0"/>
    <s v="01.07.2020 r."/>
    <s v="kolejna"/>
    <s v="Gospodarka Komunalna Sp. z o.o."/>
    <s v="Gospodarka Komunalna Sp. z o.o."/>
    <m/>
  </r>
  <r>
    <s v="348."/>
    <s v="Gospodarka Komunalna Sp. z o.o."/>
    <s v="-"/>
    <s v="-"/>
    <s v="Lipowo Kurkowskie"/>
    <s v="11-015"/>
    <s v="Lipowo Kurkowskie"/>
    <s v="-"/>
    <x v="346"/>
    <s v="03949674"/>
    <s v="Energa Operator S.A."/>
    <s v="TRMEW Obrót S.A."/>
    <x v="0"/>
    <n v="15"/>
    <n v="3.1189999999999998"/>
    <n v="1.248"/>
    <n v="1.871"/>
    <n v="0"/>
    <n v="3.1189999999999998"/>
    <n v="1.248"/>
    <n v="1.871"/>
    <n v="0"/>
    <s v="01.07.2020 r."/>
    <s v="kolejna"/>
    <s v="Gospodarka Komunalna Sp. z o.o."/>
    <s v="Gospodarka Komunalna Sp. z o.o."/>
    <m/>
  </r>
  <r>
    <s v="349."/>
    <s v="Gospodarka Komunalna Sp. z o.o."/>
    <s v="-"/>
    <s v="-"/>
    <s v="Waplewo"/>
    <s v="11-015"/>
    <s v="Waplewo"/>
    <s v="-"/>
    <x v="347"/>
    <s v="71983513"/>
    <s v="Energa Operator S.A."/>
    <s v="TRMEW Obrót S.A."/>
    <x v="0"/>
    <n v="31"/>
    <n v="8.7050000000000001"/>
    <n v="3.4820000000000002"/>
    <n v="5.2229999999999999"/>
    <n v="0"/>
    <n v="8.7050000000000001"/>
    <n v="3.4820000000000002"/>
    <n v="5.2229999999999999"/>
    <n v="0"/>
    <s v="01.07.2020 r."/>
    <s v="kolejna"/>
    <s v="Gospodarka Komunalna Sp. z o.o."/>
    <s v="Gospodarka Komunalna Sp. z o.o."/>
    <m/>
  </r>
  <r>
    <s v="350."/>
    <s v="Gospodarka Komunalna Sp. z o.o."/>
    <s v="-"/>
    <s v="1/8"/>
    <s v="Nowa Wieś Ostródzka "/>
    <s v="11-015"/>
    <s v="Olsztynek"/>
    <s v="-"/>
    <x v="348"/>
    <s v="90584604"/>
    <s v="Energa Operator S.A."/>
    <s v="TRMEW Obrót S.A."/>
    <x v="0"/>
    <n v="2"/>
    <n v="5.2000000000000005E-2"/>
    <n v="2.1000000000000001E-2"/>
    <n v="3.1E-2"/>
    <n v="0"/>
    <n v="5.2000000000000005E-2"/>
    <n v="2.1000000000000001E-2"/>
    <n v="3.1E-2"/>
    <n v="0"/>
    <s v="01.07.2020 r."/>
    <s v="kolejna"/>
    <s v="Gospodarka Komunalna Sp. z o.o."/>
    <s v="Gospodarka Komunalna Sp. z o.o."/>
    <m/>
  </r>
  <r>
    <s v="351."/>
    <s v="Gospodarka Komunalna Sp. z o.o."/>
    <s v="Gdańska "/>
    <s v="-"/>
    <s v="Olsztynek"/>
    <s v="11-015"/>
    <s v="Olsztynek"/>
    <s v="-"/>
    <x v="349"/>
    <s v="71555584"/>
    <s v="Energa Operator S.A."/>
    <s v="TRMEW Obrót S.A."/>
    <x v="0"/>
    <n v="25"/>
    <n v="10.251999999999999"/>
    <n v="4.101"/>
    <n v="6.1509999999999998"/>
    <n v="0"/>
    <n v="10.251999999999999"/>
    <n v="4.101"/>
    <n v="6.1509999999999998"/>
    <n v="0"/>
    <s v="01.07.2020 r."/>
    <s v="kolejna"/>
    <s v="Gospodarka Komunalna Sp. z o.o."/>
    <s v="Gospodarka Komunalna Sp. z o.o."/>
    <m/>
  </r>
  <r>
    <s v="352."/>
    <s v="Gospodarka Komunalna Sp. z o.o."/>
    <s v="-"/>
    <s v="-"/>
    <s v="Waszeta"/>
    <s v="11-015"/>
    <s v="Waszeta"/>
    <s v="-"/>
    <x v="350"/>
    <s v="70708212"/>
    <s v="Energa Operator S.A."/>
    <s v="TRMEW Obrót S.A."/>
    <x v="0"/>
    <n v="12"/>
    <n v="0.57899999999999996"/>
    <n v="0.23200000000000001"/>
    <n v="0.34699999999999998"/>
    <n v="0"/>
    <n v="0.57899999999999996"/>
    <n v="0.23200000000000001"/>
    <n v="0.34699999999999998"/>
    <n v="0"/>
    <s v="01.07.2020 r."/>
    <s v="kolejna"/>
    <s v="Gospodarka Komunalna Sp. z o.o."/>
    <s v="Gospodarka Komunalna Sp. z o.o."/>
    <m/>
  </r>
  <r>
    <s v="353."/>
    <s v="Gospodarka Komunalna Sp. z o.o."/>
    <s v="-"/>
    <s v="-"/>
    <s v="Świerkocin"/>
    <s v="11-015"/>
    <s v="Świerkocin"/>
    <s v="-"/>
    <x v="351"/>
    <s v="70708211"/>
    <s v="Energa Operator S.A."/>
    <s v="TRMEW Obrót S.A."/>
    <x v="0"/>
    <n v="15"/>
    <n v="6.6920000000000002"/>
    <n v="2.677"/>
    <n v="4.0149999999999997"/>
    <n v="0"/>
    <n v="6.6920000000000002"/>
    <n v="2.677"/>
    <n v="4.0149999999999997"/>
    <n v="0"/>
    <s v="01.07.2020 r."/>
    <s v="kolejna"/>
    <s v="Gospodarka Komunalna Sp. z o.o."/>
    <s v="Gospodarka Komunalna Sp. z o.o."/>
    <m/>
  </r>
  <r>
    <s v="354."/>
    <s v="Gospodarka Komunalna Sp. z o.o."/>
    <s v="-"/>
    <s v="dz.96/11 "/>
    <s v="Maróz "/>
    <s v="11-015"/>
    <s v="Maróz "/>
    <s v="-"/>
    <x v="352"/>
    <s v="70707141"/>
    <s v="Energa Operator S.A."/>
    <s v="TRMEW Obrót S.A."/>
    <x v="0"/>
    <n v="40"/>
    <n v="6.9730000000000008"/>
    <n v="2.7890000000000001"/>
    <n v="4.1840000000000002"/>
    <n v="0"/>
    <n v="6.9730000000000008"/>
    <n v="2.7890000000000001"/>
    <n v="4.1840000000000002"/>
    <n v="0"/>
    <s v="01.07.2020 r."/>
    <s v="kolejna"/>
    <s v="Gospodarka Komunalna Sp. z o.o."/>
    <s v="Gospodarka Komunalna Sp. z o.o."/>
    <m/>
  </r>
  <r>
    <s v="355."/>
    <s v="Gospodarka Komunalna Sp. z o.o."/>
    <s v="Zamkowa"/>
    <s v="2"/>
    <s v="Olsztynek"/>
    <s v="11-015"/>
    <s v="Olsztynek"/>
    <s v="-"/>
    <x v="353"/>
    <s v="70681043"/>
    <s v="Energa Operator S.A."/>
    <s v="TRMEW Obrót S.A."/>
    <x v="0"/>
    <n v="15"/>
    <n v="1.4950000000000001"/>
    <n v="0.59799999999999998"/>
    <n v="0.89700000000000002"/>
    <n v="0"/>
    <n v="1.4950000000000001"/>
    <n v="0.59799999999999998"/>
    <n v="0.89700000000000002"/>
    <n v="0"/>
    <s v="01.07.2020 r."/>
    <s v="kolejna"/>
    <s v="Gospodarka Komunalna Sp. z o.o."/>
    <s v="Gospodarka Komunalna Sp. z o.o."/>
    <m/>
  </r>
  <r>
    <s v="356."/>
    <s v="Gospodarka Komunalna Sp. z o.o."/>
    <s v="Mrongowiusza"/>
    <s v="20"/>
    <s v="Olsztynek"/>
    <s v="11-015"/>
    <s v="Olsztynek"/>
    <s v="-"/>
    <x v="354"/>
    <s v="70644149"/>
    <s v="Energa Operator S.A."/>
    <s v="TRMEW Obrót S.A."/>
    <x v="0"/>
    <n v="20"/>
    <n v="4.085"/>
    <n v="1.6339999999999999"/>
    <n v="2.4510000000000001"/>
    <n v="0"/>
    <n v="4.085"/>
    <n v="1.6339999999999999"/>
    <n v="2.4510000000000001"/>
    <n v="0"/>
    <s v="01.07.2020 r."/>
    <s v="kolejna"/>
    <s v="Gospodarka Komunalna Sp. z o.o."/>
    <s v="Gospodarka Komunalna Sp. z o.o."/>
    <m/>
  </r>
  <r>
    <s v="357."/>
    <s v="Gospodarka Komunalna Sp. z o.o."/>
    <s v="Daszyńskiego"/>
    <s v="6"/>
    <s v="Olsztynek"/>
    <s v="11-015"/>
    <s v="Olsztynek"/>
    <s v="-"/>
    <x v="355"/>
    <s v="70708421"/>
    <s v="Energa Operator S.A."/>
    <s v="TRMEW Obrót S.A."/>
    <x v="0"/>
    <n v="20"/>
    <n v="0.121"/>
    <n v="4.9000000000000002E-2"/>
    <n v="7.1999999999999995E-2"/>
    <n v="0"/>
    <n v="0.121"/>
    <n v="4.9000000000000002E-2"/>
    <n v="7.1999999999999995E-2"/>
    <n v="0"/>
    <s v="01.07.2020 r."/>
    <s v="kolejna"/>
    <s v="Gospodarka Komunalna Sp. z o.o."/>
    <s v="Gospodarka Komunalna Sp. z o.o."/>
    <m/>
  </r>
  <r>
    <s v="358."/>
    <s v="Gospodarka Komunalna Sp. z o.o."/>
    <s v="Wilcza "/>
    <s v="1"/>
    <s v="Olsztynek"/>
    <s v="11-015"/>
    <s v="Olsztynek"/>
    <s v="-"/>
    <x v="356"/>
    <s v="03985538"/>
    <s v="Energa Operator S.A."/>
    <s v="TRMEW Obrót S.A."/>
    <x v="0"/>
    <n v="10"/>
    <n v="0.84099999999999997"/>
    <n v="0.33700000000000002"/>
    <n v="0.504"/>
    <n v="0"/>
    <n v="0.84099999999999997"/>
    <n v="0.33700000000000002"/>
    <n v="0.504"/>
    <n v="0"/>
    <s v="01.07.2020 r."/>
    <s v="kolejna"/>
    <s v="Gospodarka Komunalna Sp. z o.o."/>
    <s v="Gospodarka Komunalna Sp. z o.o."/>
    <m/>
  </r>
  <r>
    <s v="359."/>
    <s v="Gospodarka Komunalna Sp. z o.o."/>
    <s v="Ostródzka"/>
    <s v="3"/>
    <s v="Olsztynek"/>
    <s v="11-015"/>
    <s v="Olsztynek"/>
    <s v="-"/>
    <x v="357"/>
    <s v="70686809"/>
    <s v="Energa Operator S.A."/>
    <s v="TRMEW Obrót S.A."/>
    <x v="0"/>
    <n v="20"/>
    <n v="5.8490000000000002"/>
    <n v="2.34"/>
    <n v="3.5089999999999999"/>
    <n v="0"/>
    <n v="5.8490000000000002"/>
    <n v="2.34"/>
    <n v="3.5089999999999999"/>
    <n v="0"/>
    <s v="01.07.2020 r."/>
    <s v="kolejna"/>
    <s v="Gospodarka Komunalna Sp. z o.o."/>
    <s v="Gospodarka Komunalna Sp. z o.o."/>
    <m/>
  </r>
  <r>
    <s v="360."/>
    <s v="Gospodarka Komunalna Sp. z o.o."/>
    <s v="-"/>
    <s v="3430"/>
    <s v="Nowa Wieś Ostródzka "/>
    <s v="11-015"/>
    <s v="Nowa Wieś Ostródzka "/>
    <s v="-"/>
    <x v="358"/>
    <s v="70932028"/>
    <s v="Energa Operator S.A."/>
    <s v="TRMEW Obrót S.A."/>
    <x v="0"/>
    <n v="5"/>
    <n v="9.1999999999999998E-2"/>
    <n v="3.6999999999999998E-2"/>
    <n v="5.5E-2"/>
    <n v="0"/>
    <n v="9.1999999999999998E-2"/>
    <n v="3.6999999999999998E-2"/>
    <n v="5.5E-2"/>
    <n v="0"/>
    <s v="01.07.2020 r."/>
    <s v="kolejna"/>
    <s v="Gospodarka Komunalna Sp. z o.o."/>
    <s v="Gospodarka Komunalna Sp. z o.o."/>
    <m/>
  </r>
  <r>
    <s v="361."/>
    <s v="Gospodarka Komunalna Sp. z o.o."/>
    <s v="-"/>
    <s v="40A"/>
    <s v="Waplewo"/>
    <s v="11-015"/>
    <s v="Waplewo"/>
    <s v="-"/>
    <x v="359"/>
    <s v="00007207"/>
    <s v="Energa Operator S.A."/>
    <s v="TRMEW Obrót S.A."/>
    <x v="0"/>
    <n v="15"/>
    <n v="3.2549999999999999"/>
    <n v="1.302"/>
    <n v="1.9530000000000001"/>
    <n v="0"/>
    <n v="3.2549999999999999"/>
    <n v="1.302"/>
    <n v="1.9530000000000001"/>
    <n v="0"/>
    <s v="01.07.2020 r."/>
    <s v="kolejna"/>
    <s v="Gospodarka Komunalna Sp. z o.o."/>
    <s v="Gospodarka Komunalna Sp. z o.o."/>
    <m/>
  </r>
  <r>
    <s v="362."/>
    <s v="Gospodarka Komunalna Sp. z o.o."/>
    <s v="-"/>
    <s v="-"/>
    <s v="Waplewo"/>
    <s v="11-015"/>
    <s v="Waplewo"/>
    <s v="-"/>
    <x v="360"/>
    <s v="50002637"/>
    <s v="Energa Operator S.A."/>
    <s v="TRMEW Obrót S.A."/>
    <x v="0"/>
    <n v="15"/>
    <n v="27.064"/>
    <n v="10.826000000000001"/>
    <n v="16.238"/>
    <n v="0"/>
    <n v="27.064"/>
    <n v="10.826000000000001"/>
    <n v="16.238"/>
    <n v="0"/>
    <s v="01.07.2020 r."/>
    <s v="kolejna"/>
    <s v="Gospodarka Komunalna Sp. z o.o."/>
    <s v="Gospodarka Komunalna Sp. z o.o."/>
    <m/>
  </r>
  <r>
    <s v="363."/>
    <s v="Gospodarka Komunalna Sp. z o.o."/>
    <s v="-"/>
    <s v="-"/>
    <s v="Witramowo"/>
    <s v="11-015"/>
    <s v="Witramowo"/>
    <s v="-"/>
    <x v="361"/>
    <s v="00007297"/>
    <s v="Energa Operator S.A."/>
    <s v="TRMEW Obrót S.A."/>
    <x v="0"/>
    <n v="25"/>
    <n v="1.427"/>
    <n v="0.57099999999999995"/>
    <n v="0.85599999999999998"/>
    <n v="0"/>
    <n v="1.427"/>
    <n v="0.57099999999999995"/>
    <n v="0.85599999999999998"/>
    <n v="0"/>
    <s v="01.07.2020 r."/>
    <s v="kolejna"/>
    <s v="Gospodarka Komunalna Sp. z o.o."/>
    <s v="Gospodarka Komunalna Sp. z o.o."/>
    <m/>
  </r>
  <r>
    <s v="364."/>
    <s v="Gospodarka Komunalna Sp. z o.o."/>
    <s v="-"/>
    <s v="-"/>
    <s v="Pawłowo"/>
    <s v="11-015"/>
    <s v="Pawłowo"/>
    <s v="-"/>
    <x v="362"/>
    <s v="70685516"/>
    <s v="Energa Operator S.A."/>
    <s v="TRMEW Obrót S.A."/>
    <x v="0"/>
    <n v="40"/>
    <n v="6.6349999999999998"/>
    <n v="2.6539999999999999"/>
    <n v="3.9809999999999999"/>
    <n v="0"/>
    <n v="6.6349999999999998"/>
    <n v="2.6539999999999999"/>
    <n v="3.9809999999999999"/>
    <n v="0"/>
    <s v="01.07.2020 r."/>
    <s v="kolejna"/>
    <s v="Gospodarka Komunalna Sp. z o.o."/>
    <s v="Gospodarka Komunalna Sp. z o.o."/>
    <m/>
  </r>
  <r>
    <s v="365."/>
    <s v="Gospodarka Komunalna Sp. z o.o."/>
    <s v="-"/>
    <s v="dz. 66"/>
    <s v="Sudwa "/>
    <s v="11-015"/>
    <s v="Sudwa "/>
    <s v="-"/>
    <x v="363"/>
    <s v="91523509"/>
    <s v="Energa Operator S.A."/>
    <s v="TRMEW Obrót S.A."/>
    <x v="0"/>
    <n v="20"/>
    <n v="1.0329999999999999"/>
    <n v="0.41299999999999998"/>
    <n v="0.62"/>
    <n v="0"/>
    <n v="1.0329999999999999"/>
    <n v="0.41299999999999998"/>
    <n v="0.62"/>
    <n v="0"/>
    <s v="01.07.2020 r."/>
    <s v="kolejna"/>
    <s v="Gospodarka Komunalna Sp. z o.o."/>
    <s v="Gospodarka Komunalna Sp. z o.o."/>
    <m/>
  </r>
  <r>
    <s v="366."/>
    <s v="Gospodarka Komunalna Sp. z o.o."/>
    <s v="-"/>
    <s v="3429/7"/>
    <s v="Nowa Wieś Ostródzka "/>
    <s v="11-015"/>
    <s v="Nowa Wieś Ostródzka "/>
    <s v="-"/>
    <x v="364"/>
    <s v="04043416"/>
    <s v="Energa Operator S.A."/>
    <s v="TRMEW Obrót S.A."/>
    <x v="0"/>
    <n v="6"/>
    <n v="0.24199999999999999"/>
    <n v="9.7000000000000003E-2"/>
    <n v="0.14499999999999999"/>
    <n v="0"/>
    <n v="0.24199999999999999"/>
    <n v="9.7000000000000003E-2"/>
    <n v="0.14499999999999999"/>
    <n v="0"/>
    <s v="01.07.2020 r."/>
    <s v="kolejna"/>
    <s v="Gospodarka Komunalna Sp. z o.o."/>
    <s v="Gospodarka Komunalna Sp. z o.o."/>
    <m/>
  </r>
  <r>
    <s v="367."/>
    <s v="Gospodarka Komunalna Sp. z o.o."/>
    <s v="-"/>
    <s v="60/4"/>
    <s v="Dębowa Góra"/>
    <s v="11-015"/>
    <s v="Dębowa Góra"/>
    <s v="-"/>
    <x v="365"/>
    <s v="04007303"/>
    <s v="Energa Operator S.A."/>
    <s v="TRMEW Obrót S.A."/>
    <x v="0"/>
    <n v="2"/>
    <n v="0.254"/>
    <n v="0.10199999999999999"/>
    <n v="0.152"/>
    <n v="0"/>
    <n v="0.254"/>
    <n v="0.10199999999999999"/>
    <n v="0.152"/>
    <n v="0"/>
    <s v="01.07.2020 r."/>
    <s v="kolejna"/>
    <s v="Gospodarka Komunalna Sp. z o.o."/>
    <s v="Gospodarka Komunalna Sp. z o.o."/>
    <m/>
  </r>
  <r>
    <s v="368."/>
    <s v="Gospodarka Komunalna Sp. z o.o."/>
    <s v="-"/>
    <s v="9/2"/>
    <s v="Dębowa Góra"/>
    <s v="11-015"/>
    <s v="Dębowa Góra"/>
    <s v="-"/>
    <x v="366"/>
    <s v="70950084"/>
    <s v="Energa Operator S.A."/>
    <s v="TRMEW Obrót S.A."/>
    <x v="0"/>
    <n v="8"/>
    <n v="3.6999999999999998E-2"/>
    <n v="1.4999999999999999E-2"/>
    <n v="2.1999999999999999E-2"/>
    <n v="0"/>
    <n v="3.6999999999999998E-2"/>
    <n v="1.4999999999999999E-2"/>
    <n v="2.1999999999999999E-2"/>
    <n v="0"/>
    <s v="01.07.2020 r."/>
    <s v="kolejna"/>
    <s v="Gospodarka Komunalna Sp. z o.o."/>
    <s v="Gospodarka Komunalna Sp. z o.o."/>
    <m/>
  </r>
  <r>
    <s v="369."/>
    <s v="Gospodarka Komunalna Sp. z o.o."/>
    <s v="-"/>
    <s v="dz. 176"/>
    <s v="Jemiołowo "/>
    <s v="11-015"/>
    <s v="Jemiołowo "/>
    <s v="-"/>
    <x v="367"/>
    <s v="91523521"/>
    <s v="Energa Operator S.A."/>
    <s v="TRMEW Obrót S.A."/>
    <x v="0"/>
    <n v="12.5"/>
    <n v="0.34799999999999998"/>
    <n v="0.13900000000000001"/>
    <n v="0.20899999999999999"/>
    <n v="0"/>
    <n v="0.34799999999999998"/>
    <n v="0.13900000000000001"/>
    <n v="0.20899999999999999"/>
    <n v="0"/>
    <s v="01.07.2020 r."/>
    <s v="kolejna"/>
    <s v="Gospodarka Komunalna Sp. z o.o."/>
    <s v="Gospodarka Komunalna Sp. z o.o."/>
    <m/>
  </r>
  <r>
    <s v="370."/>
    <s v="Gospodarka Komunalna Sp. z o.o."/>
    <s v="-"/>
    <s v="61/3"/>
    <s v="Dębowa Góra"/>
    <s v="11-015"/>
    <s v="Dębowa Góra"/>
    <s v="-"/>
    <x v="368"/>
    <s v="03979485"/>
    <s v="Energa Operator S.A."/>
    <s v="TRMEW Obrót S.A."/>
    <x v="0"/>
    <n v="10"/>
    <n v="0.31900000000000001"/>
    <n v="0.128"/>
    <n v="0.191"/>
    <n v="0"/>
    <n v="0.31900000000000001"/>
    <n v="0.128"/>
    <n v="0.191"/>
    <n v="0"/>
    <s v="01.07.2020 r."/>
    <s v="kolejna"/>
    <s v="Gospodarka Komunalna Sp. z o.o."/>
    <s v="Gospodarka Komunalna Sp. z o.o."/>
    <m/>
  </r>
  <r>
    <s v="371."/>
    <s v="Gospodarka Komunalna Sp. z o.o."/>
    <s v="-"/>
    <s v="32-39/70"/>
    <s v="Swaderki"/>
    <s v="11-015"/>
    <s v="Swaderki"/>
    <s v="-"/>
    <x v="369"/>
    <s v="71523409"/>
    <s v="Energa Operator S.A."/>
    <s v="TRMEW Obrót S.A."/>
    <x v="0"/>
    <n v="40"/>
    <n v="7.41"/>
    <n v="2.964"/>
    <n v="4.4459999999999997"/>
    <n v="0"/>
    <n v="7.41"/>
    <n v="2.964"/>
    <n v="4.4459999999999997"/>
    <n v="0"/>
    <s v="01.07.2020 r."/>
    <s v="kolejna"/>
    <s v="Gospodarka Komunalna Sp. z o.o."/>
    <s v="Gospodarka Komunalna Sp. z o.o."/>
    <m/>
  </r>
  <r>
    <s v="372."/>
    <s v="Gospodarka Komunalna Sp. z o.o."/>
    <s v="-"/>
    <s v="14-48/3"/>
    <s v="Marózek"/>
    <s v="11-015"/>
    <s v="Marózek"/>
    <s v="-"/>
    <x v="370"/>
    <s v="71552988"/>
    <s v="Energa Operator S.A."/>
    <s v="TRMEW Obrót S.A."/>
    <x v="0"/>
    <n v="12.5"/>
    <n v="0.78200000000000003"/>
    <n v="0.313"/>
    <n v="0.46899999999999997"/>
    <n v="0"/>
    <n v="0.78200000000000003"/>
    <n v="0.313"/>
    <n v="0.46899999999999997"/>
    <n v="0"/>
    <s v="01.07.2020 r."/>
    <s v="kolejna"/>
    <s v="Gospodarka Komunalna Sp. z o.o."/>
    <s v="Gospodarka Komunalna Sp. z o.o."/>
    <m/>
  </r>
  <r>
    <s v="373."/>
    <s v="Gospodarka Komunalna Sp. z o.o."/>
    <s v="-"/>
    <s v="18-33/1"/>
    <s v="Mańki"/>
    <s v="11-015"/>
    <s v="Mańki"/>
    <s v="-"/>
    <x v="371"/>
    <s v="71487032"/>
    <s v="Energa Operator S.A."/>
    <s v="TRMEW Obrót S.A."/>
    <x v="0"/>
    <n v="21"/>
    <n v="0.71899999999999997"/>
    <n v="0.28799999999999998"/>
    <n v="0.43099999999999999"/>
    <n v="0"/>
    <n v="0.71899999999999997"/>
    <n v="0.28799999999999998"/>
    <n v="0.43099999999999999"/>
    <n v="0"/>
    <s v="01.07.2020 r."/>
    <s v="kolejna"/>
    <s v="Gospodarka Komunalna Sp. z o.o."/>
    <s v="Gospodarka Komunalna Sp. z o.o."/>
    <m/>
  </r>
  <r>
    <s v="374."/>
    <s v="Gospodarka Komunalna Sp. z o.o."/>
    <s v="-"/>
    <s v="19-13/4"/>
    <s v="Makruty"/>
    <s v="11-015"/>
    <s v="Makruty"/>
    <s v="-"/>
    <x v="372"/>
    <s v="71523408"/>
    <s v="Energa Operator S.A."/>
    <s v="TRMEW Obrót S.A."/>
    <x v="0"/>
    <n v="21"/>
    <n v="0.32900000000000001"/>
    <n v="0.13200000000000001"/>
    <n v="0.19700000000000001"/>
    <n v="0"/>
    <n v="0.32900000000000001"/>
    <n v="0.13200000000000001"/>
    <n v="0.19700000000000001"/>
    <n v="0"/>
    <s v="01.07.2020 r."/>
    <s v="kolejna"/>
    <s v="Gospodarka Komunalna Sp. z o.o."/>
    <s v="Gospodarka Komunalna Sp. z o.o."/>
    <m/>
  </r>
  <r>
    <s v="375."/>
    <s v="Gospodarka Komunalna Sp. z o.o."/>
    <s v="-"/>
    <s v="27-44"/>
    <s v="Samagowo"/>
    <s v="11-015"/>
    <s v="Samagowo"/>
    <s v="-"/>
    <x v="373"/>
    <s v="71523778"/>
    <s v="Energa Operator S.A."/>
    <s v="TRMEW Obrót S.A."/>
    <x v="0"/>
    <n v="10"/>
    <n v="0.73499999999999999"/>
    <n v="0.29399999999999998"/>
    <n v="0.441"/>
    <n v="0"/>
    <n v="0.73499999999999999"/>
    <n v="0.29399999999999998"/>
    <n v="0.441"/>
    <n v="0"/>
    <s v="01.07.2020 r."/>
    <s v="kolejna"/>
    <s v="Gospodarka Komunalna Sp. z o.o."/>
    <s v="Gospodarka Komunalna Sp. z o.o."/>
    <m/>
  </r>
  <r>
    <s v="376."/>
    <s v="Gospodarka Komunalna Sp. z o.o."/>
    <s v="-"/>
    <s v="22-48/1"/>
    <s v="Mycyny"/>
    <s v="11-015"/>
    <s v="Mycyny"/>
    <s v="-"/>
    <x v="374"/>
    <s v="71523414"/>
    <s v="Energa Operator S.A."/>
    <s v="TRMEW Obrót S.A."/>
    <x v="0"/>
    <n v="32"/>
    <n v="2.3359999999999999"/>
    <n v="0.93400000000000005"/>
    <n v="1.4019999999999999"/>
    <n v="0"/>
    <n v="2.3359999999999999"/>
    <n v="0.93400000000000005"/>
    <n v="1.4019999999999999"/>
    <n v="0"/>
    <s v="01.07.2020 r."/>
    <s v="kolejna"/>
    <s v="Gospodarka Komunalna Sp. z o.o."/>
    <s v="Gospodarka Komunalna Sp. z o.o."/>
    <m/>
  </r>
  <r>
    <s v="377."/>
    <s v="Gospodarka Komunalna Sp. z o.o."/>
    <s v="-"/>
    <s v="24-6/3"/>
    <s v="Nowa Wieś Ostródzka"/>
    <s v="11-015"/>
    <s v="Olsztynek"/>
    <s v="-"/>
    <x v="375"/>
    <s v="71552204"/>
    <s v="Energa Operator S.A."/>
    <s v="TRMEW Obrót S.A."/>
    <x v="0"/>
    <n v="3"/>
    <n v="1.2E-2"/>
    <n v="5.0000000000000001E-3"/>
    <n v="7.0000000000000001E-3"/>
    <n v="0"/>
    <n v="1.2E-2"/>
    <n v="5.0000000000000001E-3"/>
    <n v="7.0000000000000001E-3"/>
    <n v="0"/>
    <s v="01.07.2020 r."/>
    <s v="kolejna"/>
    <s v="Gospodarka Komunalna Sp. z o.o."/>
    <s v="Gospodarka Komunalna Sp. z o.o."/>
    <m/>
  </r>
  <r>
    <s v="378."/>
    <s v="Gospodarka Komunalna Sp. z o.o."/>
    <s v="-"/>
    <s v="40-217/1"/>
    <s v="Wilkowo"/>
    <s v="11-015"/>
    <s v="Olsztynek"/>
    <s v="-"/>
    <x v="376"/>
    <s v="71552930"/>
    <s v="Energa Operator S.A."/>
    <s v="TRMEW Obrót S.A."/>
    <x v="0"/>
    <n v="6.5"/>
    <n v="0.17599999999999999"/>
    <n v="7.0000000000000007E-2"/>
    <n v="0.106"/>
    <n v="0"/>
    <n v="0.17599999999999999"/>
    <n v="7.0000000000000007E-2"/>
    <n v="0.106"/>
    <n v="0"/>
    <s v="01.07.2020 r."/>
    <s v="kolejna"/>
    <s v="Gospodarka Komunalna Sp. z o.o."/>
    <s v="Gospodarka Komunalna Sp. z o.o."/>
    <m/>
  </r>
  <r>
    <s v="379."/>
    <s v="Oczyszczalnia ścieków"/>
    <s v="Leśna"/>
    <s v="-"/>
    <s v="Olsztynek"/>
    <s v="11-015"/>
    <s v="Olsztynek"/>
    <s v="-"/>
    <x v="377"/>
    <s v="42773412"/>
    <s v="Energa Operator S.A."/>
    <s v="TRMEW Obrót S.A."/>
    <x v="10"/>
    <n v="135.75"/>
    <n v="249.82999999999998"/>
    <n v="74.948999999999998"/>
    <n v="49.966000000000001"/>
    <n v="124.91500000000001"/>
    <n v="249.82999999999998"/>
    <n v="74.948999999999998"/>
    <n v="49.966000000000001"/>
    <n v="124.91500000000001"/>
    <s v="01.07.2020 r."/>
    <s v="kolejna"/>
    <s v="Gospodarka Komunalna Sp. z o.o."/>
    <s v="Gospodarka Komunalna Sp. z o.o."/>
    <m/>
  </r>
  <r>
    <s v="380."/>
    <s v="Starostwo Powiatowe Biuro"/>
    <s v="Traugutta"/>
    <n v="23"/>
    <s v="Nidzica"/>
    <s v="13-100"/>
    <s v="Nidzica"/>
    <s v="-"/>
    <x v="378"/>
    <n v="3293792"/>
    <s v="Energa Operator S.A."/>
    <s v="Entrade Sp. z o.o."/>
    <x v="0"/>
    <s v="40"/>
    <n v="31.5"/>
    <n v="7.875"/>
    <n v="23.625"/>
    <n v="0"/>
    <n v="31.5"/>
    <n v="7.875"/>
    <n v="23.625"/>
    <n v="0"/>
    <s v="01.07.2020 r."/>
    <s v="kolejna"/>
    <s v="Powiat Nidzicki"/>
    <s v="Powiat Nidzicki"/>
    <m/>
  </r>
  <r>
    <s v="381."/>
    <s v="Powiatowy Zarząd Dróg w Nidzicy "/>
    <s v="Kolejowa"/>
    <n v="29"/>
    <s v="Nidzica"/>
    <s v="13-100"/>
    <s v="Nidzica"/>
    <s v="-"/>
    <x v="379"/>
    <n v="90590436"/>
    <s v="Energa Operator S.A."/>
    <s v="Entrade Sp. z o.o."/>
    <x v="0"/>
    <s v="20"/>
    <n v="6.3"/>
    <n v="1.575"/>
    <n v="4.7249999999999996"/>
    <n v="0"/>
    <n v="6.3"/>
    <n v="1.575"/>
    <n v="4.7249999999999996"/>
    <n v="0"/>
    <s v="01.07.2020 r."/>
    <s v="kolejna"/>
    <s v="Powiat Nidzicki"/>
    <s v="Powiatowy Zarząd Dróg w Nidzicy "/>
    <m/>
  </r>
  <r>
    <s v="382."/>
    <s v="Zespół Szkół Ogólnokształcących w Nidzicy"/>
    <s v="Jagiełły"/>
    <n v="1"/>
    <s v="Nidzica"/>
    <s v="13-100"/>
    <s v="Nidzica"/>
    <s v="-"/>
    <x v="380"/>
    <n v="88082286"/>
    <s v="Energa Operator S.A."/>
    <s v="Entrade Sp. z o.o."/>
    <x v="0"/>
    <s v="40"/>
    <n v="12.076000000000001"/>
    <n v="3.0190000000000001"/>
    <n v="9.0570000000000004"/>
    <n v="0"/>
    <n v="12.076000000000001"/>
    <n v="3.0190000000000001"/>
    <n v="9.0570000000000004"/>
    <n v="0"/>
    <s v="01.07.2020 r."/>
    <s v="kolejna"/>
    <s v="Powiat Nidzicki"/>
    <s v="Zespół Szkół Ogólnokształcących w Nidzicy"/>
    <m/>
  </r>
  <r>
    <s v="383."/>
    <s v="Zespół Szkół Ogólnokształcących w Nidzicy"/>
    <s v="Jagiełły"/>
    <n v="1"/>
    <s v="Nidzica"/>
    <s v="13-100"/>
    <s v="Nidzica"/>
    <s v="-"/>
    <x v="381"/>
    <s v="94740947"/>
    <s v="Energa Operator S.A."/>
    <s v="Entrade Sp. z o.o."/>
    <x v="0"/>
    <s v="40"/>
    <n v="4.4630000000000001"/>
    <n v="1.1160000000000001"/>
    <n v="3.347"/>
    <n v="0"/>
    <n v="4.4630000000000001"/>
    <n v="1.1160000000000001"/>
    <n v="3.347"/>
    <n v="0"/>
    <s v="01.07.2020 r."/>
    <s v="kolejna"/>
    <s v="Powiat Nidzicki"/>
    <s v="Zespół Szkół Ogólnokształcących w Nidzicy"/>
    <m/>
  </r>
  <r>
    <s v="384."/>
    <s v="Zespół Szkół Ogólnokształcących w Nidzicy"/>
    <s v="-"/>
    <s v="-"/>
    <s v="Brzeźno Łyńskie"/>
    <s v="13-100"/>
    <s v="Nidzica"/>
    <s v="-"/>
    <x v="382"/>
    <s v="90590437"/>
    <s v="Energa Operator S.A."/>
    <s v="Entrade Sp. z o.o."/>
    <x v="0"/>
    <s v="25"/>
    <n v="0.5"/>
    <n v="0.125"/>
    <n v="0.375"/>
    <n v="0"/>
    <n v="0.5"/>
    <n v="0.125"/>
    <n v="0.375"/>
    <n v="0"/>
    <s v="01.07.2020 r."/>
    <s v="kolejna"/>
    <s v="Powiat Nidzicki"/>
    <s v="Zespół Szkół Ogólnokształcących w Nidzicy"/>
    <m/>
  </r>
  <r>
    <s v="385."/>
    <s v="Zespół Szkół Ogólnokształcących w Nidzicy"/>
    <s v="Władysława Jagiełły"/>
    <n v="1"/>
    <s v="Nidzica"/>
    <s v="13-100"/>
    <s v="Nidzica"/>
    <s v="-"/>
    <x v="383"/>
    <n v="83703640"/>
    <s v="Energa Operator S.A."/>
    <s v="Entrade Sp. z o.o."/>
    <x v="0"/>
    <s v="4"/>
    <n v="8.7999999999999995E-2"/>
    <n v="2.1999999999999999E-2"/>
    <n v="6.6000000000000003E-2"/>
    <n v="0"/>
    <n v="8.7999999999999995E-2"/>
    <n v="2.1999999999999999E-2"/>
    <n v="6.6000000000000003E-2"/>
    <n v="0"/>
    <s v="01.07.2020 r."/>
    <s v="kolejna"/>
    <s v="Powiat Nidzicki"/>
    <s v="Zespół Szkół Ogólnokształcących w Nidzicy"/>
    <m/>
  </r>
  <r>
    <s v="386."/>
    <s v="Zespół Szkół Zawodowych i Ogólnokształcących"/>
    <s v="Jagiełły"/>
    <n v="3"/>
    <s v="Nidzica"/>
    <s v="13-100"/>
    <s v="Nidzica"/>
    <s v="-"/>
    <x v="384"/>
    <s v="50643436"/>
    <s v="Energa Operator S.A."/>
    <s v="Entrade Sp. z o.o."/>
    <x v="0"/>
    <s v="35"/>
    <n v="21"/>
    <n v="5.25"/>
    <n v="15.75"/>
    <n v="0"/>
    <n v="21"/>
    <n v="5.25"/>
    <n v="15.75"/>
    <n v="0"/>
    <s v="01.07.2020 r."/>
    <s v="kolejna"/>
    <s v="Powiat Nidzicki"/>
    <s v="Zespół Szkół Zawodowych i Ogólnokształcących"/>
    <m/>
  </r>
  <r>
    <s v="387."/>
    <s v="Zespół Szkół Zawodowych i Ogólnokształcących"/>
    <s v="Wyborska"/>
    <n v="12"/>
    <s v="Nidzica"/>
    <s v="13-100"/>
    <s v="Nidzica"/>
    <s v="-"/>
    <x v="385"/>
    <s v="88086033"/>
    <s v="Energa Operator S.A."/>
    <s v="Entrade Sp. z o.o."/>
    <x v="2"/>
    <s v="31"/>
    <n v="34.125"/>
    <n v="34.125"/>
    <n v="0"/>
    <n v="0"/>
    <n v="34.125"/>
    <n v="34.125"/>
    <n v="0"/>
    <n v="0"/>
    <s v="01.07.2020 r."/>
    <s v="kolejna"/>
    <s v="Powiat Nidzicki"/>
    <s v="Zespół Szkół Zawodowych i Ogólnokształcących"/>
    <m/>
  </r>
  <r>
    <s v="388."/>
    <s v="Zespół Szkół Zawodowych i Ogólnokształcących"/>
    <s v="-"/>
    <s v="-"/>
    <s v="Brzeźno Łyńskie"/>
    <s v="13-100"/>
    <s v="Nidzica"/>
    <s v="-"/>
    <x v="386"/>
    <s v="90580441"/>
    <s v="Energa Operator S.A."/>
    <s v="Entrade Sp. z o.o."/>
    <x v="1"/>
    <s v="15"/>
    <n v="3.6749999999999998"/>
    <n v="3.6749999999999998"/>
    <n v="0"/>
    <n v="0"/>
    <n v="3.6749999999999998"/>
    <n v="3.6749999999999998"/>
    <n v="0"/>
    <n v="0"/>
    <s v="01.07.2020 r."/>
    <s v="kolejna"/>
    <s v="Powiat Nidzicki"/>
    <s v="Zespół Szkół Zawodowych i Ogólnokształcących"/>
    <m/>
  </r>
  <r>
    <s v="389."/>
    <s v="Zespół Szkół Rolniczych i Ogólnokształcących w Jagarzewie"/>
    <s v="-"/>
    <n v="54"/>
    <s v="Jagarzewo"/>
    <s v="13-113"/>
    <s v="Janowo"/>
    <s v="-"/>
    <x v="387"/>
    <s v="50001757"/>
    <s v="Energa Operator S.A."/>
    <s v="Entrade Sp. z o.o."/>
    <x v="0"/>
    <s v="20"/>
    <n v="17.128"/>
    <n v="4.282"/>
    <n v="12.846"/>
    <n v="0"/>
    <n v="17.128"/>
    <n v="4.282"/>
    <n v="12.846"/>
    <n v="0"/>
    <s v="01.07.2020 r."/>
    <s v="kolejna"/>
    <s v="Powiat Nidzicki"/>
    <s v="Zespół Szkół Rolniczych i Ogólnokształcących w Jagarzewie"/>
    <m/>
  </r>
  <r>
    <s v="390."/>
    <s v="Zespół Szkół Rolniczych "/>
    <s v="-"/>
    <n v="54"/>
    <s v="Jagarzewo"/>
    <s v="13-113"/>
    <s v="Janowo"/>
    <s v="-"/>
    <x v="388"/>
    <s v="58006620"/>
    <s v="Energa Operator S.A."/>
    <s v="Entrade Sp. z o.o."/>
    <x v="0"/>
    <s v="35"/>
    <n v="12.687000000000001"/>
    <n v="3.1720000000000002"/>
    <n v="9.5150000000000006"/>
    <n v="0"/>
    <n v="12.687000000000001"/>
    <n v="3.1720000000000002"/>
    <n v="9.5150000000000006"/>
    <n v="0"/>
    <s v="01.07.2020 r."/>
    <s v="kolejna"/>
    <s v="Powiat Nidzicki"/>
    <s v="Zespół Szkół Rolniczych i Ogólnokształcących w Jagarzewie"/>
    <m/>
  </r>
  <r>
    <s v="391."/>
    <s v="Zespół Szkół Rolniczych i Ogólnokształcących w Jagarzewie"/>
    <s v="-"/>
    <n v="54"/>
    <s v="Jagarzewo"/>
    <s v="13-113"/>
    <s v="Janowo"/>
    <s v="-"/>
    <x v="389"/>
    <s v="90590427"/>
    <s v="Energa Operator S.A."/>
    <s v="Entrade Sp. z o.o."/>
    <x v="0"/>
    <s v="15"/>
    <n v="1.1839999999999999"/>
    <n v="0.29599999999999999"/>
    <n v="0.88800000000000001"/>
    <n v="0"/>
    <n v="1.1839999999999999"/>
    <n v="0.29599999999999999"/>
    <n v="0.88800000000000001"/>
    <n v="0"/>
    <s v="01.07.2020 r."/>
    <s v="kolejna"/>
    <s v="Powiat Nidzicki"/>
    <s v="Zespół Szkół Rolniczych i Ogólnokształcących w Jagarzewie"/>
    <m/>
  </r>
  <r>
    <s v="392."/>
    <s v="Zespół Szkół Rolniczych i Ogólnokształcących w Jagarzewie"/>
    <s v="-"/>
    <n v="54"/>
    <s v="Jagarzewo"/>
    <s v="13-113"/>
    <s v="Janowo"/>
    <s v="-"/>
    <x v="390"/>
    <s v="83677652"/>
    <s v="Energa Operator S.A."/>
    <s v="Entrade Sp. z o.o."/>
    <x v="0"/>
    <s v="5"/>
    <n v="0.188"/>
    <n v="4.7E-2"/>
    <n v="0.14099999999999999"/>
    <n v="0"/>
    <n v="0.188"/>
    <n v="4.7E-2"/>
    <n v="0.14099999999999999"/>
    <n v="0"/>
    <s v="01.07.2020 r."/>
    <s v="kolejna"/>
    <s v="Powiat Nidzicki"/>
    <s v="Zespół Szkół Rolniczych i Ogólnokształcących w Jagarzewie"/>
    <m/>
  </r>
  <r>
    <s v="393."/>
    <s v="Zespół Szkół Rolniczych i Ogólnokształcących w Jagarzewie"/>
    <s v="-"/>
    <s v="BN"/>
    <s v="Jagarzewo"/>
    <s v="13-113"/>
    <s v="Janowo"/>
    <s v="-"/>
    <x v="391"/>
    <s v="70221302"/>
    <s v="Energa Operator S.A."/>
    <s v="Entrade Sp. z o.o."/>
    <x v="2"/>
    <s v="16"/>
    <n v="9.9000000000000005E-2"/>
    <n v="9.9000000000000005E-2"/>
    <n v="0"/>
    <n v="0"/>
    <n v="9.9000000000000005E-2"/>
    <n v="9.9000000000000005E-2"/>
    <n v="0"/>
    <n v="0"/>
    <s v="01.07.2020 r."/>
    <s v="kolejna"/>
    <s v="Powiat Nidzicki"/>
    <s v="Zespół Szkół Rolniczych i Ogólnokształcących w Jagarzewie"/>
    <m/>
  </r>
  <r>
    <s v="394."/>
    <s v="Centrum Kształcenia Zawodowego"/>
    <s v="Wyborska"/>
    <n v="10"/>
    <s v="Nidzica"/>
    <s v="13-100"/>
    <s v="Nidzica"/>
    <s v="-"/>
    <x v="392"/>
    <s v="50001693"/>
    <s v="Energa Operator S.A."/>
    <s v="Entrade Sp. z o.o."/>
    <x v="0"/>
    <s v="40"/>
    <n v="25.2"/>
    <n v="6.3"/>
    <n v="18.899999999999999"/>
    <n v="0"/>
    <n v="25.2"/>
    <n v="6.3"/>
    <n v="18.899999999999999"/>
    <n v="0"/>
    <s v="01.07.2020 r."/>
    <s v="kolejna"/>
    <s v="Powiat Nidzicki"/>
    <s v="Centrum Kształcenia Zawodowego"/>
    <m/>
  </r>
  <r>
    <s v="395."/>
    <s v="Centrum Kształcenia Zawodowego"/>
    <s v="Wyborska"/>
    <n v="10"/>
    <s v="Nidzica"/>
    <s v="13-100"/>
    <s v="Nidzica"/>
    <s v="-"/>
    <x v="393"/>
    <s v="03293840"/>
    <s v="Energa Operator S.A."/>
    <s v="Entrade Sp. z o.o."/>
    <x v="0"/>
    <s v="40"/>
    <n v="24.676000000000002"/>
    <n v="6.1689999999999996"/>
    <n v="18.507000000000001"/>
    <n v="0"/>
    <n v="24.676000000000002"/>
    <n v="6.1689999999999996"/>
    <n v="18.507000000000001"/>
    <n v="0"/>
    <s v="01.07.2020 r."/>
    <s v="kolejna"/>
    <s v="Powiat Nidzicki"/>
    <s v="Centrum Kształcenia Zawodowego"/>
    <m/>
  </r>
  <r>
    <s v="396."/>
    <s v="Powiatowy Ośrodek Rozwoju Edukacji "/>
    <s v="Wyborska"/>
    <n v="12"/>
    <s v="Nidzica"/>
    <s v="13-100"/>
    <s v="Nidzica"/>
    <s v="-"/>
    <x v="394"/>
    <n v="12458237"/>
    <s v="Energa Operator S.A."/>
    <s v="Entrade Sp. z o.o."/>
    <x v="1"/>
    <n v="20"/>
    <n v="2.2050000000000001"/>
    <n v="2.2050000000000001"/>
    <n v="0"/>
    <n v="0"/>
    <n v="2.2050000000000001"/>
    <n v="2.2050000000000001"/>
    <n v="0"/>
    <n v="0"/>
    <s v="01.07.2020 r."/>
    <s v="kolejna"/>
    <s v="Powiat Nidzicki"/>
    <s v="Powiatowy Ośrodek Rozwoju Edukacji "/>
    <m/>
  </r>
  <r>
    <s v="397."/>
    <s v="Przychodnia Obwodowa"/>
    <s v="Traugutta"/>
    <n v="13"/>
    <s v="Nidzica"/>
    <s v="13-100"/>
    <s v="Nidzica"/>
    <s v="-"/>
    <x v="395"/>
    <s v="1332499"/>
    <s v="Energa Operator S.A."/>
    <s v="Entrade Sp. z o.o."/>
    <x v="3"/>
    <s v="30"/>
    <n v="24.553999999999998"/>
    <n v="24.553999999999998"/>
    <n v="0"/>
    <n v="0"/>
    <n v="24.553999999999998"/>
    <n v="24.553999999999998"/>
    <n v="0"/>
    <n v="0"/>
    <s v="01.07.2020 r."/>
    <s v="kolejna"/>
    <s v="Zespół Opieki Zdrowotnej"/>
    <s v="Zespół Opieki Zdrowotnej"/>
    <m/>
  </r>
  <r>
    <s v="398."/>
    <s v="Szpital Rejonowy"/>
    <s v="Mickiewicza"/>
    <s v="-"/>
    <s v="Nidzica"/>
    <s v="13-100"/>
    <s v="Nidzica"/>
    <s v="-"/>
    <x v="396"/>
    <s v="5944"/>
    <s v="Energa Operator S.A."/>
    <s v="Entrade Sp. z o.o."/>
    <x v="5"/>
    <s v="80"/>
    <n v="135.01400000000001"/>
    <n v="33.753999999999998"/>
    <n v="101.26"/>
    <n v="0"/>
    <n v="135.01400000000001"/>
    <n v="33.753999999999998"/>
    <n v="101.26"/>
    <n v="0"/>
    <s v="01.07.2020 r."/>
    <s v="kolejna"/>
    <s v="Zespół Opieki Zdrowotnej"/>
    <s v="Zespół Opieki Zdrowotnej"/>
    <m/>
  </r>
  <r>
    <s v="399."/>
    <s v="Komenda Powiatowa Państwowej Straży Pożarnej"/>
    <s v="Kolejowa"/>
    <s v="-"/>
    <s v="Nidzica"/>
    <s v="13-100"/>
    <s v="Nidzica"/>
    <s v="-"/>
    <x v="397"/>
    <s v="88056943"/>
    <s v="Energa Operator S.A."/>
    <s v="Entrade Sp. z o.o."/>
    <x v="0"/>
    <s v="31"/>
    <n v="14.176"/>
    <n v="3.544"/>
    <n v="10.632"/>
    <n v="0"/>
    <n v="14.176"/>
    <n v="3.544"/>
    <n v="10.632"/>
    <n v="0"/>
    <s v="01.07.2020 r."/>
    <s v="kolejna"/>
    <s v="Komenda Powiatowej Państwowej Straży Pożarnej "/>
    <s v="Komenda Powiatowej Państwowej Straży Pożarnej 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782B5D-B978-40C2-991E-2FA5A96561E4}" name="Tabela przestawna4" cacheId="1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 rowHeaderCaption="Taryfa">
  <location ref="B34:G46" firstHeaderRow="0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399">
        <item x="290"/>
        <item x="281"/>
        <item x="280"/>
        <item x="287"/>
        <item x="315"/>
        <item x="377"/>
        <item x="324"/>
        <item x="261"/>
        <item x="345"/>
        <item x="264"/>
        <item x="256"/>
        <item x="265"/>
        <item x="358"/>
        <item x="348"/>
        <item x="278"/>
        <item x="255"/>
        <item x="258"/>
        <item x="366"/>
        <item x="257"/>
        <item x="260"/>
        <item x="368"/>
        <item x="259"/>
        <item x="344"/>
        <item x="277"/>
        <item x="365"/>
        <item x="325"/>
        <item x="364"/>
        <item x="363"/>
        <item x="276"/>
        <item x="330"/>
        <item x="318"/>
        <item x="308"/>
        <item x="307"/>
        <item x="279"/>
        <item x="371"/>
        <item x="372"/>
        <item x="374"/>
        <item x="373"/>
        <item x="369"/>
        <item x="370"/>
        <item x="375"/>
        <item x="376"/>
        <item x="289"/>
        <item x="282"/>
        <item x="283"/>
        <item x="310"/>
        <item x="296"/>
        <item x="312"/>
        <item x="295"/>
        <item x="285"/>
        <item x="267"/>
        <item x="266"/>
        <item x="353"/>
        <item x="354"/>
        <item x="355"/>
        <item x="356"/>
        <item x="327"/>
        <item x="342"/>
        <item x="343"/>
        <item x="319"/>
        <item x="268"/>
        <item x="328"/>
        <item x="269"/>
        <item x="326"/>
        <item x="288"/>
        <item x="284"/>
        <item x="294"/>
        <item x="270"/>
        <item x="293"/>
        <item x="357"/>
        <item x="292"/>
        <item x="271"/>
        <item x="331"/>
        <item x="314"/>
        <item x="332"/>
        <item x="333"/>
        <item x="321"/>
        <item x="334"/>
        <item x="335"/>
        <item x="336"/>
        <item x="304"/>
        <item x="286"/>
        <item x="337"/>
        <item x="320"/>
        <item x="299"/>
        <item x="298"/>
        <item x="300"/>
        <item x="301"/>
        <item x="302"/>
        <item x="317"/>
        <item x="316"/>
        <item x="303"/>
        <item x="349"/>
        <item x="329"/>
        <item x="350"/>
        <item x="351"/>
        <item x="339"/>
        <item x="305"/>
        <item x="362"/>
        <item x="352"/>
        <item x="313"/>
        <item x="338"/>
        <item x="340"/>
        <item x="341"/>
        <item x="311"/>
        <item x="272"/>
        <item x="273"/>
        <item x="297"/>
        <item x="291"/>
        <item x="274"/>
        <item x="254"/>
        <item x="367"/>
        <item x="165"/>
        <item x="163"/>
        <item x="155"/>
        <item x="164"/>
        <item x="182"/>
        <item x="195"/>
        <item x="196"/>
        <item x="187"/>
        <item x="192"/>
        <item x="188"/>
        <item x="190"/>
        <item x="193"/>
        <item x="191"/>
        <item x="194"/>
        <item x="189"/>
        <item x="183"/>
        <item x="184"/>
        <item x="185"/>
        <item x="186"/>
        <item x="201"/>
        <item x="197"/>
        <item x="199"/>
        <item x="198"/>
        <item x="200"/>
        <item x="202"/>
        <item x="209"/>
        <item x="210"/>
        <item x="211"/>
        <item x="206"/>
        <item x="204"/>
        <item x="207"/>
        <item x="205"/>
        <item x="203"/>
        <item x="208"/>
        <item x="149"/>
        <item x="212"/>
        <item x="147"/>
        <item x="156"/>
        <item x="159"/>
        <item x="158"/>
        <item x="157"/>
        <item x="162"/>
        <item x="160"/>
        <item x="161"/>
        <item x="397"/>
        <item x="142"/>
        <item x="395"/>
        <item x="124"/>
        <item x="396"/>
        <item x="166"/>
        <item x="323"/>
        <item x="150"/>
        <item x="392"/>
        <item x="263"/>
        <item x="127"/>
        <item x="126"/>
        <item x="379"/>
        <item x="262"/>
        <item x="275"/>
        <item x="152"/>
        <item x="181"/>
        <item x="145"/>
        <item x="132"/>
        <item x="146"/>
        <item x="383"/>
        <item x="378"/>
        <item x="381"/>
        <item x="380"/>
        <item x="394"/>
        <item x="393"/>
        <item x="385"/>
        <item x="384"/>
        <item x="131"/>
        <item x="134"/>
        <item x="128"/>
        <item x="167"/>
        <item x="148"/>
        <item x="129"/>
        <item x="130"/>
        <item x="170"/>
        <item x="135"/>
        <item x="123"/>
        <item x="171"/>
        <item x="172"/>
        <item x="173"/>
        <item x="174"/>
        <item x="151"/>
        <item x="153"/>
        <item x="122"/>
        <item x="125"/>
        <item x="143"/>
        <item x="175"/>
        <item x="176"/>
        <item x="144"/>
        <item x="177"/>
        <item x="214"/>
        <item x="141"/>
        <item x="154"/>
        <item x="179"/>
        <item x="178"/>
        <item x="180"/>
        <item x="213"/>
        <item x="137"/>
        <item x="138"/>
        <item x="136"/>
        <item x="139"/>
        <item x="140"/>
        <item x="133"/>
        <item x="121"/>
        <item x="382"/>
        <item x="168"/>
        <item x="169"/>
        <item x="309"/>
        <item x="361"/>
        <item x="306"/>
        <item x="359"/>
        <item x="322"/>
        <item x="347"/>
        <item x="360"/>
        <item x="386"/>
        <item x="346"/>
        <item x="389"/>
        <item x="390"/>
        <item x="388"/>
        <item x="391"/>
        <item x="387"/>
        <item x="93"/>
        <item x="90"/>
        <item x="91"/>
        <item x="94"/>
        <item x="12"/>
        <item x="120"/>
        <item x="51"/>
        <item x="48"/>
        <item x="40"/>
        <item x="41"/>
        <item x="42"/>
        <item x="43"/>
        <item x="44"/>
        <item x="45"/>
        <item x="46"/>
        <item x="4"/>
        <item x="5"/>
        <item x="9"/>
        <item x="8"/>
        <item x="66"/>
        <item x="92"/>
        <item x="67"/>
        <item x="68"/>
        <item x="69"/>
        <item x="70"/>
        <item x="71"/>
        <item x="72"/>
        <item x="73"/>
        <item x="74"/>
        <item x="77"/>
        <item x="79"/>
        <item x="80"/>
        <item x="78"/>
        <item x="81"/>
        <item x="82"/>
        <item x="75"/>
        <item x="83"/>
        <item x="100"/>
        <item x="102"/>
        <item x="99"/>
        <item x="31"/>
        <item x="36"/>
        <item x="35"/>
        <item x="34"/>
        <item x="1"/>
        <item x="27"/>
        <item x="20"/>
        <item x="28"/>
        <item x="14"/>
        <item x="13"/>
        <item x="17"/>
        <item x="18"/>
        <item x="0"/>
        <item x="22"/>
        <item x="24"/>
        <item x="25"/>
        <item x="26"/>
        <item x="15"/>
        <item x="16"/>
        <item x="49"/>
        <item x="101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37"/>
        <item x="50"/>
        <item x="62"/>
        <item x="60"/>
        <item x="55"/>
        <item x="56"/>
        <item x="119"/>
        <item x="98"/>
        <item x="57"/>
        <item x="54"/>
        <item x="58"/>
        <item x="61"/>
        <item x="64"/>
        <item x="63"/>
        <item x="52"/>
        <item x="59"/>
        <item x="11"/>
        <item x="2"/>
        <item x="47"/>
        <item x="39"/>
        <item x="10"/>
        <item x="76"/>
        <item x="53"/>
        <item x="30"/>
        <item x="84"/>
        <item x="21"/>
        <item x="23"/>
        <item x="29"/>
        <item x="19"/>
        <item x="88"/>
        <item x="86"/>
        <item x="3"/>
        <item x="85"/>
        <item x="87"/>
        <item x="6"/>
        <item x="7"/>
        <item x="32"/>
        <item x="33"/>
        <item x="89"/>
        <item x="38"/>
        <item x="96"/>
        <item x="65"/>
        <item x="95"/>
        <item x="97"/>
        <item x="237"/>
        <item x="238"/>
        <item x="233"/>
        <item x="243"/>
        <item x="227"/>
        <item x="240"/>
        <item x="229"/>
        <item x="250"/>
        <item x="245"/>
        <item x="220"/>
        <item x="251"/>
        <item x="235"/>
        <item x="244"/>
        <item x="221"/>
        <item x="231"/>
        <item x="236"/>
        <item x="225"/>
        <item x="232"/>
        <item x="246"/>
        <item x="248"/>
        <item x="223"/>
        <item x="230"/>
        <item x="218"/>
        <item x="234"/>
        <item x="247"/>
        <item x="249"/>
        <item x="228"/>
        <item x="226"/>
        <item x="241"/>
        <item x="253"/>
        <item x="219"/>
        <item x="217"/>
        <item x="239"/>
        <item x="252"/>
        <item x="224"/>
        <item x="222"/>
        <item x="242"/>
        <item x="216"/>
        <item x="215"/>
        <item t="default"/>
      </items>
    </pivotField>
    <pivotField showAll="0"/>
    <pivotField showAll="0"/>
    <pivotField showAll="0"/>
    <pivotField axis="axisRow" showAll="0">
      <items count="12">
        <item x="9"/>
        <item x="10"/>
        <item x="1"/>
        <item x="0"/>
        <item x="7"/>
        <item x="4"/>
        <item x="3"/>
        <item x="5"/>
        <item x="6"/>
        <item x="2"/>
        <item x="8"/>
        <item t="default"/>
      </items>
    </pivotField>
    <pivotField showAll="0"/>
    <pivotField numFmtId="165" showAll="0"/>
    <pivotField numFmtId="165" showAll="0"/>
    <pivotField numFmtId="165" showAll="0"/>
    <pivotField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showAll="0"/>
    <pivotField showAll="0"/>
    <pivotField showAll="0"/>
    <pivotField showAll="0"/>
    <pivotField showAll="0"/>
  </pivotFields>
  <rowFields count="1">
    <field x="1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Łączne zużycie energii elektrycznej [MWh] w okresie 01.07.2020 r. - 31.12.2020 r. " fld="18" baseField="0" baseItem="0" numFmtId="165"/>
    <dataField name="Łączne zużycie energii elektrycznej [MWh] w okresie 01.07.2020 r. - 31.12.2020 r. - I strefa " fld="19" baseField="0" baseItem="0" numFmtId="165"/>
    <dataField name="Łączne zużycie energii elektrycznej [MWh] w okresie 01.07.2020 r. - 31.12.2020 r. - II strefa " fld="20" baseField="0" baseItem="0" numFmtId="165"/>
    <dataField name="Łączne zużycie energii elektrycznej [MWh] w okresie 01.07.2020 r. - 31.12.2020 r. - III strefa " fld="21" baseField="0" baseItem="0" numFmtId="165"/>
    <dataField name="Ilość PPE" fld="8" subtotal="count" baseField="0" baseItem="0"/>
  </dataFields>
  <formats count="17">
    <format dxfId="16">
      <pivotArea type="all" dataOnly="0" outline="0" fieldPosition="0"/>
    </format>
    <format dxfId="15">
      <pivotArea outline="0" collapsedLevelsAreSubtotals="1" fieldPosition="0"/>
    </format>
    <format dxfId="14">
      <pivotArea field="12" type="button" dataOnly="0" labelOnly="1" outline="0" axis="axisRow" fieldPosition="0"/>
    </format>
    <format dxfId="13">
      <pivotArea dataOnly="0" labelOnly="1" fieldPosition="0">
        <references count="1">
          <reference field="12" count="0"/>
        </references>
      </pivotArea>
    </format>
    <format dxfId="12">
      <pivotArea dataOnly="0" labelOnly="1" grandRow="1" outline="0" fieldPosition="0"/>
    </format>
    <format dxfId="1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12" type="button" dataOnly="0" labelOnly="1" outline="0" axis="axisRow" fieldPosition="0"/>
    </format>
    <format dxfId="7">
      <pivotArea dataOnly="0" labelOnly="1" fieldPosition="0">
        <references count="1">
          <reference field="12" count="0"/>
        </references>
      </pivotArea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">
      <pivotArea outline="0" collapsedLevelsAreSubtotals="1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D6E191-E31D-41B1-AE86-D75C25D2BE70}" name="Tabela przestawna2" cacheId="0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 rowHeaderCaption="Taryfa">
  <location ref="B22:F30" firstHeaderRow="0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209">
        <item x="205"/>
        <item x="182"/>
        <item x="177"/>
        <item x="189"/>
        <item x="173"/>
        <item x="156"/>
        <item x="155"/>
        <item x="192"/>
        <item x="164"/>
        <item x="163"/>
        <item x="186"/>
        <item x="159"/>
        <item x="200"/>
        <item x="169"/>
        <item x="201"/>
        <item x="180"/>
        <item x="171"/>
        <item x="167"/>
        <item x="166"/>
        <item x="170"/>
        <item x="168"/>
        <item x="195"/>
        <item x="196"/>
        <item x="194"/>
        <item x="202"/>
        <item x="193"/>
        <item x="197"/>
        <item x="183"/>
        <item x="184"/>
        <item x="185"/>
        <item x="178"/>
        <item x="160"/>
        <item x="161"/>
        <item x="179"/>
        <item x="181"/>
        <item x="175"/>
        <item x="176"/>
        <item x="172"/>
        <item x="174"/>
        <item x="198"/>
        <item x="154"/>
        <item x="165"/>
        <item x="162"/>
        <item x="157"/>
        <item x="158"/>
        <item x="191"/>
        <item x="199"/>
        <item x="190"/>
        <item x="188"/>
        <item x="187"/>
        <item x="153"/>
        <item x="203"/>
        <item x="136"/>
        <item x="137"/>
        <item x="138"/>
        <item x="135"/>
        <item x="139"/>
        <item x="140"/>
        <item x="141"/>
        <item x="142"/>
        <item x="143"/>
        <item x="144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47"/>
        <item x="145"/>
        <item x="146"/>
        <item x="114"/>
        <item x="46"/>
        <item x="47"/>
        <item x="48"/>
        <item x="50"/>
        <item x="112"/>
        <item x="54"/>
        <item x="55"/>
        <item x="57"/>
        <item x="56"/>
        <item x="53"/>
        <item x="58"/>
        <item x="59"/>
        <item x="60"/>
        <item x="62"/>
        <item x="61"/>
        <item x="110"/>
        <item x="0"/>
        <item x="4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2"/>
        <item x="39"/>
        <item x="41"/>
        <item x="68"/>
        <item x="69"/>
        <item x="63"/>
        <item x="64"/>
        <item x="70"/>
        <item x="71"/>
        <item x="72"/>
        <item x="73"/>
        <item x="65"/>
        <item x="66"/>
        <item x="74"/>
        <item x="116"/>
        <item x="67"/>
        <item x="101"/>
        <item x="75"/>
        <item x="76"/>
        <item x="77"/>
        <item x="78"/>
        <item x="102"/>
        <item x="79"/>
        <item x="80"/>
        <item x="81"/>
        <item x="82"/>
        <item x="83"/>
        <item x="103"/>
        <item x="104"/>
        <item x="105"/>
        <item x="84"/>
        <item x="85"/>
        <item x="86"/>
        <item x="87"/>
        <item x="106"/>
        <item x="88"/>
        <item x="89"/>
        <item x="107"/>
        <item x="90"/>
        <item x="91"/>
        <item x="92"/>
        <item x="93"/>
        <item x="117"/>
        <item x="94"/>
        <item x="95"/>
        <item x="96"/>
        <item x="108"/>
        <item x="97"/>
        <item x="98"/>
        <item x="109"/>
        <item x="99"/>
        <item x="100"/>
        <item x="38"/>
        <item x="111"/>
        <item x="37"/>
        <item x="115"/>
        <item x="113"/>
        <item x="118"/>
        <item x="43"/>
        <item x="44"/>
        <item x="45"/>
        <item x="51"/>
        <item x="52"/>
        <item x="49"/>
        <item x="206"/>
        <item x="204"/>
        <item x="150"/>
        <item x="148"/>
        <item x="149"/>
        <item x="151"/>
        <item x="152"/>
        <item x="207"/>
        <item t="default"/>
      </items>
    </pivotField>
    <pivotField showAll="0"/>
    <pivotField showAll="0"/>
    <pivotField showAll="0"/>
    <pivotField axis="axisRow" showAll="0">
      <items count="8">
        <item x="3"/>
        <item x="4"/>
        <item x="2"/>
        <item x="1"/>
        <item x="0"/>
        <item x="5"/>
        <item x="6"/>
        <item t="default"/>
      </items>
    </pivotField>
    <pivotField showAll="0"/>
    <pivotField numFmtId="165" showAll="0"/>
    <pivotField numFmtId="165" showAll="0"/>
    <pivotField numFmtId="165" showAll="0"/>
    <pivotField dataField="1" numFmtId="165" showAll="0"/>
    <pivotField dataField="1" numFmtId="165" showAll="0"/>
    <pivotField dataField="1" numFmtId="165" showAll="0"/>
    <pivotField showAll="0"/>
    <pivotField showAll="0"/>
    <pivotField showAll="0"/>
    <pivotField showAll="0"/>
  </pivotFields>
  <rowFields count="1">
    <field x="1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Łączne zużycie energii elektrycznej [MWh] w okresie 01.07.2020 r. - 31.12.2020 r. " fld="17" baseField="0" baseItem="0" numFmtId="165"/>
    <dataField name="Łączne zużycie energii elektrycznej [MWh] w okresie 01.07.2020 r. - 31.12.2020 r. - I strefa " fld="18" baseField="0" baseItem="0" numFmtId="165"/>
    <dataField name="Łączne zużycie energii elektrycznej [MWh] w okresie 01.07.2020 r. - 31.12.2020 r. - II strefa " fld="19" baseField="0" baseItem="0" numFmtId="165"/>
    <dataField name="Ilość PPE" fld="8" subtotal="count" baseField="0" baseItem="0"/>
  </dataFields>
  <formats count="16">
    <format dxfId="32">
      <pivotArea type="all" dataOnly="0" outline="0" fieldPosition="0"/>
    </format>
    <format dxfId="31">
      <pivotArea outline="0" collapsedLevelsAreSubtotals="1" fieldPosition="0"/>
    </format>
    <format dxfId="30">
      <pivotArea field="12" type="button" dataOnly="0" labelOnly="1" outline="0" axis="axisRow" fieldPosition="0"/>
    </format>
    <format dxfId="29">
      <pivotArea dataOnly="0" labelOnly="1" fieldPosition="0">
        <references count="1">
          <reference field="12" count="0"/>
        </references>
      </pivotArea>
    </format>
    <format dxfId="28">
      <pivotArea dataOnly="0" labelOnly="1" grandRow="1" outline="0" fieldPosition="0"/>
    </format>
    <format dxfId="2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12" type="button" dataOnly="0" labelOnly="1" outline="0" axis="axisRow" fieldPosition="0"/>
    </format>
    <format dxfId="23">
      <pivotArea dataOnly="0" labelOnly="1" fieldPosition="0">
        <references count="1">
          <reference field="12" count="0"/>
        </references>
      </pivotArea>
    </format>
    <format dxfId="22">
      <pivotArea dataOnly="0" labelOnly="1" grandRow="1" outline="0" fieldPosition="0"/>
    </format>
    <format dxfId="2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0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  <format dxfId="1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C31E1-09B7-4C0C-995C-747714C41F45}">
  <dimension ref="A1:O831"/>
  <sheetViews>
    <sheetView showGridLines="0" tabSelected="1" workbookViewId="0">
      <selection activeCell="B4" sqref="B4"/>
    </sheetView>
  </sheetViews>
  <sheetFormatPr defaultRowHeight="15" x14ac:dyDescent="0.25"/>
  <cols>
    <col min="1" max="1" width="8.28515625" style="63" customWidth="1"/>
    <col min="2" max="2" width="17.7109375" style="63" bestFit="1" customWidth="1"/>
    <col min="3" max="3" width="39.42578125" style="63" customWidth="1"/>
    <col min="4" max="4" width="41" style="63" customWidth="1"/>
    <col min="5" max="5" width="41.28515625" style="63" customWidth="1"/>
    <col min="6" max="6" width="40.28515625" style="63" customWidth="1"/>
    <col min="7" max="7" width="18.140625" style="63" bestFit="1" customWidth="1"/>
    <col min="8" max="9" width="14" style="63" bestFit="1" customWidth="1"/>
    <col min="10" max="10" width="15.42578125" style="63" bestFit="1" customWidth="1"/>
    <col min="11" max="11" width="14" style="63" bestFit="1" customWidth="1"/>
    <col min="12" max="12" width="9.140625" style="63"/>
    <col min="13" max="13" width="7.28515625" style="63" customWidth="1"/>
    <col min="14" max="14" width="9.140625" style="63"/>
    <col min="15" max="15" width="12.5703125" style="63" bestFit="1" customWidth="1"/>
    <col min="16" max="16384" width="9.140625" style="63"/>
  </cols>
  <sheetData>
    <row r="1" spans="1:15" x14ac:dyDescent="0.25">
      <c r="K1" s="63" t="s">
        <v>2395</v>
      </c>
    </row>
    <row r="3" spans="1:15" ht="18.75" x14ac:dyDescent="0.3">
      <c r="B3" s="76" t="s">
        <v>2410</v>
      </c>
      <c r="C3" s="76"/>
      <c r="D3" s="76"/>
      <c r="E3" s="76"/>
      <c r="F3" s="76"/>
      <c r="G3" s="76"/>
      <c r="H3" s="76"/>
      <c r="I3" s="76"/>
      <c r="J3" s="76"/>
      <c r="K3" s="76"/>
      <c r="L3" s="76"/>
    </row>
    <row r="6" spans="1:15" ht="18.75" x14ac:dyDescent="0.3">
      <c r="A6" s="77" t="s">
        <v>2396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64"/>
      <c r="O6" s="64"/>
    </row>
    <row r="9" spans="1:15" ht="18.75" x14ac:dyDescent="0.3">
      <c r="A9" s="76" t="s">
        <v>2394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65"/>
      <c r="O9" s="65"/>
    </row>
    <row r="11" spans="1:15" ht="18.75" x14ac:dyDescent="0.25">
      <c r="A11" s="78" t="s">
        <v>2392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4" spans="1:15" ht="18.75" x14ac:dyDescent="0.3">
      <c r="A14" s="76" t="s">
        <v>2408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64"/>
      <c r="O14" s="66"/>
    </row>
    <row r="15" spans="1:15" ht="18.75" x14ac:dyDescent="0.3">
      <c r="A15" s="74" t="s">
        <v>2406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64"/>
    </row>
    <row r="16" spans="1:15" ht="18.75" x14ac:dyDescent="0.3">
      <c r="A16" s="74" t="s">
        <v>2407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64"/>
    </row>
    <row r="17" spans="1:14" ht="18.75" x14ac:dyDescent="0.3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4"/>
    </row>
    <row r="18" spans="1:14" ht="18.75" x14ac:dyDescent="0.3">
      <c r="A18" s="75" t="s">
        <v>2409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20" spans="1:14" ht="18.75" x14ac:dyDescent="0.3">
      <c r="B20" s="68" t="s">
        <v>2393</v>
      </c>
    </row>
    <row r="22" spans="1:14" ht="45" customHeight="1" x14ac:dyDescent="0.25">
      <c r="B22" s="69" t="s">
        <v>2398</v>
      </c>
      <c r="C22" s="73" t="s">
        <v>2402</v>
      </c>
      <c r="D22" s="73" t="s">
        <v>2403</v>
      </c>
      <c r="E22" s="73" t="s">
        <v>2404</v>
      </c>
      <c r="F22" s="70" t="s">
        <v>2399</v>
      </c>
    </row>
    <row r="23" spans="1:14" x14ac:dyDescent="0.25">
      <c r="B23" s="70" t="s">
        <v>59</v>
      </c>
      <c r="C23" s="72">
        <v>7.18</v>
      </c>
      <c r="D23" s="72">
        <v>4.8849999999999998</v>
      </c>
      <c r="E23" s="72">
        <v>2.2949999999999999</v>
      </c>
      <c r="F23" s="71">
        <v>4</v>
      </c>
    </row>
    <row r="24" spans="1:14" x14ac:dyDescent="0.25">
      <c r="B24" s="70" t="s">
        <v>74</v>
      </c>
      <c r="C24" s="72">
        <v>21.108000000000001</v>
      </c>
      <c r="D24" s="72">
        <v>1.125</v>
      </c>
      <c r="E24" s="72">
        <v>19.983000000000001</v>
      </c>
      <c r="F24" s="71">
        <v>4</v>
      </c>
    </row>
    <row r="25" spans="1:14" x14ac:dyDescent="0.25">
      <c r="B25" s="70" t="s">
        <v>55</v>
      </c>
      <c r="C25" s="72">
        <v>199.94899999999998</v>
      </c>
      <c r="D25" s="72">
        <v>67.440000000000012</v>
      </c>
      <c r="E25" s="72">
        <v>132.50900000000001</v>
      </c>
      <c r="F25" s="71">
        <v>88</v>
      </c>
    </row>
    <row r="26" spans="1:14" x14ac:dyDescent="0.25">
      <c r="B26" s="70" t="s">
        <v>232</v>
      </c>
      <c r="C26" s="72">
        <v>4.6280000000000001</v>
      </c>
      <c r="D26" s="72">
        <v>1.1359999999999999</v>
      </c>
      <c r="E26" s="72">
        <v>3.492</v>
      </c>
      <c r="F26" s="71">
        <v>1</v>
      </c>
    </row>
    <row r="27" spans="1:14" x14ac:dyDescent="0.25">
      <c r="B27" s="70" t="s">
        <v>84</v>
      </c>
      <c r="C27" s="72">
        <v>1021.202</v>
      </c>
      <c r="D27" s="72">
        <v>239.14800000000002</v>
      </c>
      <c r="E27" s="72">
        <v>782.05399999999997</v>
      </c>
      <c r="F27" s="71">
        <v>52</v>
      </c>
    </row>
    <row r="28" spans="1:14" x14ac:dyDescent="0.25">
      <c r="B28" s="70" t="s">
        <v>1224</v>
      </c>
      <c r="C28" s="72">
        <v>211.70900000000006</v>
      </c>
      <c r="D28" s="72">
        <v>211.70900000000006</v>
      </c>
      <c r="E28" s="72">
        <v>0</v>
      </c>
      <c r="F28" s="71">
        <v>59</v>
      </c>
    </row>
    <row r="29" spans="1:14" x14ac:dyDescent="0.25">
      <c r="B29" s="70" t="s">
        <v>1485</v>
      </c>
      <c r="C29" s="72">
        <v>0.51600000000000001</v>
      </c>
      <c r="D29" s="72">
        <v>0.129</v>
      </c>
      <c r="E29" s="72">
        <v>0.38700000000000001</v>
      </c>
      <c r="F29" s="71">
        <v>1</v>
      </c>
    </row>
    <row r="30" spans="1:14" x14ac:dyDescent="0.25">
      <c r="B30" s="70" t="s">
        <v>2397</v>
      </c>
      <c r="C30" s="72">
        <v>1466.2920000000004</v>
      </c>
      <c r="D30" s="72">
        <v>525.572</v>
      </c>
      <c r="E30" s="72">
        <v>940.72</v>
      </c>
      <c r="F30" s="71">
        <v>209</v>
      </c>
    </row>
    <row r="31" spans="1:14" x14ac:dyDescent="0.25">
      <c r="B31"/>
      <c r="C31"/>
      <c r="D31"/>
      <c r="E31"/>
    </row>
    <row r="32" spans="1:14" ht="18.75" x14ac:dyDescent="0.3">
      <c r="B32" s="68" t="s">
        <v>2400</v>
      </c>
      <c r="C32"/>
      <c r="D32"/>
      <c r="E32"/>
    </row>
    <row r="33" spans="2:7" x14ac:dyDescent="0.25">
      <c r="B33"/>
      <c r="C33"/>
      <c r="D33"/>
      <c r="E33"/>
    </row>
    <row r="34" spans="2:7" ht="45" customHeight="1" x14ac:dyDescent="0.25">
      <c r="B34" s="69" t="s">
        <v>2398</v>
      </c>
      <c r="C34" s="73" t="s">
        <v>2402</v>
      </c>
      <c r="D34" s="73" t="s">
        <v>2403</v>
      </c>
      <c r="E34" s="73" t="s">
        <v>2404</v>
      </c>
      <c r="F34" s="73" t="s">
        <v>2405</v>
      </c>
      <c r="G34" s="70" t="s">
        <v>2399</v>
      </c>
    </row>
    <row r="35" spans="2:7" x14ac:dyDescent="0.25">
      <c r="B35" s="70" t="s">
        <v>2401</v>
      </c>
      <c r="C35" s="72">
        <v>28.325000000000003</v>
      </c>
      <c r="D35" s="72">
        <v>28.325000000000003</v>
      </c>
      <c r="E35" s="72">
        <v>0</v>
      </c>
      <c r="F35" s="72">
        <v>0</v>
      </c>
      <c r="G35" s="71">
        <v>2</v>
      </c>
    </row>
    <row r="36" spans="2:7" x14ac:dyDescent="0.25">
      <c r="B36" s="70" t="s">
        <v>2037</v>
      </c>
      <c r="C36" s="72">
        <v>249.82999999999998</v>
      </c>
      <c r="D36" s="72">
        <v>74.948999999999998</v>
      </c>
      <c r="E36" s="72">
        <v>49.966000000000001</v>
      </c>
      <c r="F36" s="72">
        <v>124.91500000000001</v>
      </c>
      <c r="G36" s="71">
        <v>1</v>
      </c>
    </row>
    <row r="37" spans="2:7" x14ac:dyDescent="0.25">
      <c r="B37" s="70" t="s">
        <v>59</v>
      </c>
      <c r="C37" s="72">
        <v>359.31200000000007</v>
      </c>
      <c r="D37" s="72">
        <v>359.31200000000007</v>
      </c>
      <c r="E37" s="72">
        <v>0</v>
      </c>
      <c r="F37" s="72">
        <v>0</v>
      </c>
      <c r="G37" s="71">
        <v>140</v>
      </c>
    </row>
    <row r="38" spans="2:7" x14ac:dyDescent="0.25">
      <c r="B38" s="70" t="s">
        <v>74</v>
      </c>
      <c r="C38" s="72">
        <v>1411.6869999999983</v>
      </c>
      <c r="D38" s="72">
        <v>470.5059999999998</v>
      </c>
      <c r="E38" s="72">
        <v>941.18100000000038</v>
      </c>
      <c r="F38" s="72">
        <v>0</v>
      </c>
      <c r="G38" s="71">
        <v>215</v>
      </c>
    </row>
    <row r="39" spans="2:7" x14ac:dyDescent="0.25">
      <c r="B39" s="70" t="s">
        <v>55</v>
      </c>
      <c r="C39" s="72">
        <v>10.678000000000001</v>
      </c>
      <c r="D39" s="72">
        <v>8.33</v>
      </c>
      <c r="E39" s="72">
        <v>2.3479999999999999</v>
      </c>
      <c r="F39" s="72">
        <v>0</v>
      </c>
      <c r="G39" s="71">
        <v>2</v>
      </c>
    </row>
    <row r="40" spans="2:7" x14ac:dyDescent="0.25">
      <c r="B40" s="70" t="s">
        <v>84</v>
      </c>
      <c r="C40" s="72">
        <v>1.464</v>
      </c>
      <c r="D40" s="72">
        <v>0.58599999999999997</v>
      </c>
      <c r="E40" s="72">
        <v>0.878</v>
      </c>
      <c r="F40" s="72">
        <v>0</v>
      </c>
      <c r="G40" s="71">
        <v>1</v>
      </c>
    </row>
    <row r="41" spans="2:7" x14ac:dyDescent="0.25">
      <c r="B41" s="70" t="s">
        <v>323</v>
      </c>
      <c r="C41" s="72">
        <v>206.417</v>
      </c>
      <c r="D41" s="72">
        <v>206.417</v>
      </c>
      <c r="E41" s="72">
        <v>0</v>
      </c>
      <c r="F41" s="72">
        <v>0</v>
      </c>
      <c r="G41" s="71">
        <v>9</v>
      </c>
    </row>
    <row r="42" spans="2:7" x14ac:dyDescent="0.25">
      <c r="B42" s="70" t="s">
        <v>771</v>
      </c>
      <c r="C42" s="72">
        <v>157.19300000000001</v>
      </c>
      <c r="D42" s="72">
        <v>40.274999999999999</v>
      </c>
      <c r="E42" s="72">
        <v>116.91800000000001</v>
      </c>
      <c r="F42" s="72">
        <v>0</v>
      </c>
      <c r="G42" s="71">
        <v>2</v>
      </c>
    </row>
    <row r="43" spans="2:7" x14ac:dyDescent="0.25">
      <c r="B43" s="70" t="s">
        <v>776</v>
      </c>
      <c r="C43" s="72">
        <v>11.706</v>
      </c>
      <c r="D43" s="72">
        <v>2.3410000000000002</v>
      </c>
      <c r="E43" s="72">
        <v>1.756</v>
      </c>
      <c r="F43" s="72">
        <v>7.609</v>
      </c>
      <c r="G43" s="71">
        <v>1</v>
      </c>
    </row>
    <row r="44" spans="2:7" x14ac:dyDescent="0.25">
      <c r="B44" s="70" t="s">
        <v>322</v>
      </c>
      <c r="C44" s="72">
        <v>49.835999999999991</v>
      </c>
      <c r="D44" s="72">
        <v>49.835999999999991</v>
      </c>
      <c r="E44" s="72">
        <v>0</v>
      </c>
      <c r="F44" s="72">
        <v>0</v>
      </c>
      <c r="G44" s="71">
        <v>24</v>
      </c>
    </row>
    <row r="45" spans="2:7" x14ac:dyDescent="0.25">
      <c r="B45" s="70" t="s">
        <v>1224</v>
      </c>
      <c r="C45" s="72">
        <v>0.104</v>
      </c>
      <c r="D45" s="72">
        <v>0.104</v>
      </c>
      <c r="E45" s="72">
        <v>0</v>
      </c>
      <c r="F45" s="72">
        <v>0</v>
      </c>
      <c r="G45" s="71">
        <v>2</v>
      </c>
    </row>
    <row r="46" spans="2:7" x14ac:dyDescent="0.25">
      <c r="B46" s="70" t="s">
        <v>2397</v>
      </c>
      <c r="C46" s="72">
        <v>2486.5519999999988</v>
      </c>
      <c r="D46" s="72">
        <v>1240.9810000000004</v>
      </c>
      <c r="E46" s="72">
        <v>1113.0470000000005</v>
      </c>
      <c r="F46" s="72">
        <v>132.524</v>
      </c>
      <c r="G46" s="71">
        <v>399</v>
      </c>
    </row>
    <row r="47" spans="2:7" x14ac:dyDescent="0.25">
      <c r="B47"/>
      <c r="C47"/>
      <c r="D47"/>
      <c r="E47"/>
      <c r="F47"/>
      <c r="G47"/>
    </row>
    <row r="48" spans="2:7" x14ac:dyDescent="0.25">
      <c r="B48"/>
      <c r="C48"/>
      <c r="D48"/>
      <c r="E48"/>
      <c r="F48"/>
      <c r="G48"/>
    </row>
    <row r="49" spans="2:7" x14ac:dyDescent="0.25">
      <c r="B49"/>
      <c r="C49"/>
      <c r="D49"/>
      <c r="E49"/>
      <c r="F49"/>
      <c r="G49"/>
    </row>
    <row r="50" spans="2:7" x14ac:dyDescent="0.25">
      <c r="B50"/>
      <c r="C50"/>
      <c r="D50"/>
      <c r="E50"/>
      <c r="F50"/>
      <c r="G50"/>
    </row>
    <row r="51" spans="2:7" x14ac:dyDescent="0.25">
      <c r="B51"/>
      <c r="C51"/>
      <c r="D51"/>
      <c r="E51"/>
      <c r="F51"/>
      <c r="G51"/>
    </row>
    <row r="52" spans="2:7" x14ac:dyDescent="0.25">
      <c r="B52"/>
      <c r="C52"/>
      <c r="D52"/>
      <c r="E52"/>
      <c r="F52"/>
      <c r="G52"/>
    </row>
    <row r="53" spans="2:7" x14ac:dyDescent="0.25">
      <c r="B53"/>
      <c r="C53"/>
      <c r="D53"/>
      <c r="E53"/>
      <c r="F53"/>
      <c r="G53"/>
    </row>
    <row r="54" spans="2:7" x14ac:dyDescent="0.25">
      <c r="B54"/>
      <c r="C54"/>
      <c r="D54"/>
      <c r="E54"/>
      <c r="F54"/>
      <c r="G54"/>
    </row>
    <row r="55" spans="2:7" x14ac:dyDescent="0.25">
      <c r="B55"/>
      <c r="C55"/>
      <c r="D55"/>
      <c r="E55"/>
      <c r="F55"/>
      <c r="G55"/>
    </row>
    <row r="56" spans="2:7" x14ac:dyDescent="0.25">
      <c r="B56"/>
      <c r="C56"/>
      <c r="D56"/>
      <c r="E56"/>
      <c r="F56"/>
      <c r="G56"/>
    </row>
    <row r="57" spans="2:7" x14ac:dyDescent="0.25">
      <c r="B57"/>
      <c r="C57"/>
      <c r="D57"/>
      <c r="E57"/>
      <c r="F57"/>
      <c r="G57"/>
    </row>
    <row r="58" spans="2:7" x14ac:dyDescent="0.25">
      <c r="B58"/>
      <c r="C58"/>
      <c r="D58"/>
      <c r="E58"/>
      <c r="F58"/>
      <c r="G58"/>
    </row>
    <row r="59" spans="2:7" x14ac:dyDescent="0.25">
      <c r="B59"/>
      <c r="C59"/>
      <c r="D59"/>
      <c r="E59"/>
      <c r="F59"/>
      <c r="G59"/>
    </row>
    <row r="60" spans="2:7" x14ac:dyDescent="0.25">
      <c r="B60"/>
      <c r="C60"/>
      <c r="D60"/>
      <c r="E60"/>
      <c r="F60"/>
      <c r="G60"/>
    </row>
    <row r="61" spans="2:7" x14ac:dyDescent="0.25">
      <c r="B61"/>
      <c r="C61"/>
      <c r="D61"/>
      <c r="E61"/>
      <c r="F61"/>
      <c r="G61"/>
    </row>
    <row r="62" spans="2:7" x14ac:dyDescent="0.25">
      <c r="B62"/>
      <c r="C62"/>
      <c r="D62"/>
      <c r="E62"/>
      <c r="F62"/>
      <c r="G62"/>
    </row>
    <row r="63" spans="2:7" x14ac:dyDescent="0.25">
      <c r="B63"/>
      <c r="C63"/>
      <c r="D63"/>
      <c r="E63"/>
      <c r="F63"/>
      <c r="G63"/>
    </row>
    <row r="64" spans="2:7" x14ac:dyDescent="0.25">
      <c r="B64"/>
      <c r="C64"/>
      <c r="D64"/>
      <c r="E64"/>
      <c r="F64"/>
      <c r="G64"/>
    </row>
    <row r="65" spans="2:7" x14ac:dyDescent="0.25">
      <c r="B65"/>
      <c r="C65"/>
      <c r="D65"/>
      <c r="E65"/>
      <c r="F65"/>
      <c r="G65"/>
    </row>
    <row r="66" spans="2:7" x14ac:dyDescent="0.25">
      <c r="B66"/>
      <c r="C66"/>
      <c r="D66"/>
      <c r="E66"/>
      <c r="F66"/>
      <c r="G66"/>
    </row>
    <row r="67" spans="2:7" x14ac:dyDescent="0.25">
      <c r="B67"/>
      <c r="C67"/>
      <c r="D67"/>
      <c r="E67"/>
      <c r="F67"/>
      <c r="G67"/>
    </row>
    <row r="68" spans="2:7" x14ac:dyDescent="0.25">
      <c r="B68"/>
      <c r="C68"/>
      <c r="D68"/>
      <c r="E68"/>
      <c r="F68"/>
      <c r="G68"/>
    </row>
    <row r="69" spans="2:7" x14ac:dyDescent="0.25">
      <c r="B69"/>
      <c r="C69"/>
      <c r="D69"/>
      <c r="E69"/>
      <c r="F69"/>
      <c r="G69"/>
    </row>
    <row r="70" spans="2:7" x14ac:dyDescent="0.25">
      <c r="B70"/>
      <c r="C70"/>
      <c r="D70"/>
      <c r="E70"/>
      <c r="F70"/>
      <c r="G70"/>
    </row>
    <row r="71" spans="2:7" x14ac:dyDescent="0.25">
      <c r="B71"/>
      <c r="C71"/>
      <c r="D71"/>
      <c r="E71"/>
      <c r="F71"/>
      <c r="G71"/>
    </row>
    <row r="72" spans="2:7" x14ac:dyDescent="0.25">
      <c r="B72"/>
      <c r="C72"/>
      <c r="D72"/>
      <c r="E72"/>
      <c r="F72"/>
      <c r="G72"/>
    </row>
    <row r="73" spans="2:7" x14ac:dyDescent="0.25">
      <c r="B73"/>
      <c r="C73"/>
      <c r="D73"/>
      <c r="E73"/>
      <c r="F73"/>
      <c r="G73"/>
    </row>
    <row r="74" spans="2:7" x14ac:dyDescent="0.25">
      <c r="B74"/>
      <c r="C74"/>
      <c r="D74"/>
      <c r="E74"/>
      <c r="F74"/>
      <c r="G74"/>
    </row>
    <row r="75" spans="2:7" x14ac:dyDescent="0.25">
      <c r="B75"/>
      <c r="C75"/>
      <c r="D75"/>
      <c r="E75"/>
      <c r="F75"/>
      <c r="G75"/>
    </row>
    <row r="76" spans="2:7" x14ac:dyDescent="0.25">
      <c r="B76"/>
      <c r="C76"/>
      <c r="D76"/>
      <c r="E76"/>
      <c r="F76"/>
      <c r="G76"/>
    </row>
    <row r="77" spans="2:7" x14ac:dyDescent="0.25">
      <c r="B77"/>
      <c r="C77"/>
      <c r="D77"/>
      <c r="E77"/>
      <c r="F77"/>
      <c r="G77"/>
    </row>
    <row r="78" spans="2:7" x14ac:dyDescent="0.25">
      <c r="B78"/>
      <c r="C78"/>
      <c r="D78"/>
      <c r="E78"/>
      <c r="F78"/>
      <c r="G78"/>
    </row>
    <row r="79" spans="2:7" x14ac:dyDescent="0.25">
      <c r="B79"/>
      <c r="C79"/>
      <c r="D79"/>
      <c r="E79"/>
      <c r="F79"/>
      <c r="G79"/>
    </row>
    <row r="80" spans="2:7" x14ac:dyDescent="0.25">
      <c r="B80"/>
      <c r="C80"/>
      <c r="D80"/>
      <c r="E80"/>
      <c r="F80"/>
      <c r="G80"/>
    </row>
    <row r="81" spans="2:7" x14ac:dyDescent="0.25">
      <c r="B81"/>
      <c r="C81"/>
      <c r="D81"/>
      <c r="E81"/>
      <c r="F81"/>
      <c r="G81"/>
    </row>
    <row r="82" spans="2:7" x14ac:dyDescent="0.25">
      <c r="B82"/>
      <c r="C82"/>
      <c r="D82"/>
      <c r="E82"/>
      <c r="F82"/>
      <c r="G82"/>
    </row>
    <row r="83" spans="2:7" x14ac:dyDescent="0.25">
      <c r="B83"/>
      <c r="C83"/>
      <c r="D83"/>
      <c r="E83"/>
      <c r="F83"/>
      <c r="G83"/>
    </row>
    <row r="84" spans="2:7" x14ac:dyDescent="0.25">
      <c r="B84"/>
      <c r="C84"/>
      <c r="D84"/>
      <c r="E84"/>
      <c r="F84"/>
      <c r="G84"/>
    </row>
    <row r="85" spans="2:7" x14ac:dyDescent="0.25">
      <c r="B85"/>
      <c r="C85"/>
      <c r="D85"/>
      <c r="E85"/>
      <c r="F85"/>
      <c r="G85"/>
    </row>
    <row r="86" spans="2:7" x14ac:dyDescent="0.25">
      <c r="B86"/>
      <c r="C86"/>
      <c r="D86"/>
      <c r="E86"/>
      <c r="F86"/>
      <c r="G86"/>
    </row>
    <row r="87" spans="2:7" x14ac:dyDescent="0.25">
      <c r="B87"/>
      <c r="C87"/>
      <c r="D87"/>
      <c r="E87"/>
      <c r="F87"/>
      <c r="G87"/>
    </row>
    <row r="88" spans="2:7" x14ac:dyDescent="0.25">
      <c r="B88"/>
      <c r="C88"/>
      <c r="D88"/>
      <c r="E88"/>
      <c r="F88"/>
      <c r="G88"/>
    </row>
    <row r="89" spans="2:7" x14ac:dyDescent="0.25">
      <c r="B89"/>
      <c r="C89"/>
      <c r="D89"/>
      <c r="E89"/>
      <c r="F89"/>
      <c r="G89"/>
    </row>
    <row r="90" spans="2:7" x14ac:dyDescent="0.25">
      <c r="B90"/>
      <c r="C90"/>
      <c r="D90"/>
      <c r="E90"/>
      <c r="F90"/>
      <c r="G90"/>
    </row>
    <row r="91" spans="2:7" x14ac:dyDescent="0.25">
      <c r="B91"/>
      <c r="C91"/>
      <c r="D91"/>
      <c r="E91"/>
      <c r="F91"/>
      <c r="G91"/>
    </row>
    <row r="92" spans="2:7" x14ac:dyDescent="0.25">
      <c r="B92"/>
      <c r="C92"/>
      <c r="D92"/>
      <c r="E92"/>
      <c r="F92"/>
      <c r="G92"/>
    </row>
    <row r="93" spans="2:7" x14ac:dyDescent="0.25">
      <c r="B93"/>
      <c r="C93"/>
      <c r="D93"/>
      <c r="E93"/>
      <c r="F93"/>
      <c r="G93"/>
    </row>
    <row r="94" spans="2:7" x14ac:dyDescent="0.25">
      <c r="B94"/>
      <c r="C94"/>
      <c r="D94"/>
      <c r="E94"/>
      <c r="F94"/>
      <c r="G94"/>
    </row>
    <row r="95" spans="2:7" x14ac:dyDescent="0.25">
      <c r="B95"/>
      <c r="C95"/>
      <c r="D95"/>
      <c r="E95"/>
      <c r="F95"/>
      <c r="G95"/>
    </row>
    <row r="96" spans="2:7" x14ac:dyDescent="0.25">
      <c r="B96"/>
      <c r="C96"/>
      <c r="D96"/>
      <c r="E96"/>
      <c r="F96"/>
      <c r="G96"/>
    </row>
    <row r="97" spans="2:7" x14ac:dyDescent="0.25">
      <c r="B97"/>
      <c r="C97"/>
      <c r="D97"/>
      <c r="E97"/>
      <c r="F97"/>
      <c r="G97"/>
    </row>
    <row r="98" spans="2:7" x14ac:dyDescent="0.25">
      <c r="B98"/>
      <c r="C98"/>
      <c r="D98"/>
      <c r="E98"/>
      <c r="F98"/>
      <c r="G98"/>
    </row>
    <row r="99" spans="2:7" x14ac:dyDescent="0.25">
      <c r="B99"/>
      <c r="C99"/>
      <c r="D99"/>
      <c r="E99"/>
      <c r="F99"/>
      <c r="G99"/>
    </row>
    <row r="100" spans="2:7" x14ac:dyDescent="0.25">
      <c r="B100"/>
      <c r="C100"/>
      <c r="D100"/>
      <c r="E100"/>
      <c r="F100"/>
      <c r="G100"/>
    </row>
    <row r="101" spans="2:7" x14ac:dyDescent="0.25">
      <c r="B101"/>
      <c r="C101"/>
      <c r="D101"/>
      <c r="E101"/>
      <c r="F101"/>
      <c r="G101"/>
    </row>
    <row r="102" spans="2:7" x14ac:dyDescent="0.25">
      <c r="B102"/>
      <c r="C102"/>
      <c r="D102"/>
      <c r="E102"/>
      <c r="F102"/>
      <c r="G102"/>
    </row>
    <row r="103" spans="2:7" x14ac:dyDescent="0.25">
      <c r="B103"/>
      <c r="C103"/>
      <c r="D103"/>
      <c r="E103"/>
      <c r="F103"/>
      <c r="G103"/>
    </row>
    <row r="104" spans="2:7" x14ac:dyDescent="0.25">
      <c r="B104"/>
      <c r="C104"/>
      <c r="D104"/>
      <c r="E104"/>
      <c r="F104"/>
      <c r="G104"/>
    </row>
    <row r="105" spans="2:7" x14ac:dyDescent="0.25">
      <c r="B105"/>
      <c r="C105"/>
      <c r="D105"/>
      <c r="E105"/>
      <c r="F105"/>
      <c r="G105"/>
    </row>
    <row r="106" spans="2:7" x14ac:dyDescent="0.25">
      <c r="B106"/>
      <c r="C106"/>
      <c r="D106"/>
      <c r="E106"/>
      <c r="F106"/>
      <c r="G106"/>
    </row>
    <row r="107" spans="2:7" x14ac:dyDescent="0.25">
      <c r="B107"/>
      <c r="C107"/>
      <c r="D107"/>
      <c r="E107"/>
      <c r="F107"/>
      <c r="G107"/>
    </row>
    <row r="108" spans="2:7" x14ac:dyDescent="0.25">
      <c r="B108"/>
      <c r="C108"/>
      <c r="D108"/>
      <c r="E108"/>
      <c r="F108"/>
      <c r="G108"/>
    </row>
    <row r="109" spans="2:7" x14ac:dyDescent="0.25">
      <c r="B109"/>
      <c r="C109"/>
      <c r="D109"/>
      <c r="E109"/>
      <c r="F109"/>
      <c r="G109"/>
    </row>
    <row r="110" spans="2:7" x14ac:dyDescent="0.25">
      <c r="B110"/>
      <c r="C110"/>
      <c r="D110"/>
      <c r="E110"/>
      <c r="F110"/>
      <c r="G110"/>
    </row>
    <row r="111" spans="2:7" x14ac:dyDescent="0.25">
      <c r="B111"/>
      <c r="C111"/>
      <c r="D111"/>
      <c r="E111"/>
      <c r="F111"/>
      <c r="G111"/>
    </row>
    <row r="112" spans="2:7" x14ac:dyDescent="0.25">
      <c r="B112"/>
      <c r="C112"/>
      <c r="D112"/>
      <c r="E112"/>
      <c r="F112"/>
      <c r="G112"/>
    </row>
    <row r="113" spans="2:7" x14ac:dyDescent="0.25">
      <c r="B113"/>
      <c r="C113"/>
      <c r="D113"/>
      <c r="E113"/>
      <c r="F113"/>
      <c r="G113"/>
    </row>
    <row r="114" spans="2:7" x14ac:dyDescent="0.25">
      <c r="B114"/>
      <c r="C114"/>
      <c r="D114"/>
      <c r="E114"/>
      <c r="F114"/>
      <c r="G114"/>
    </row>
    <row r="115" spans="2:7" x14ac:dyDescent="0.25">
      <c r="B115"/>
      <c r="C115"/>
      <c r="D115"/>
      <c r="E115"/>
      <c r="F115"/>
      <c r="G115"/>
    </row>
    <row r="116" spans="2:7" x14ac:dyDescent="0.25">
      <c r="B116"/>
      <c r="C116"/>
      <c r="D116"/>
      <c r="E116"/>
      <c r="F116"/>
      <c r="G116"/>
    </row>
    <row r="117" spans="2:7" x14ac:dyDescent="0.25">
      <c r="B117"/>
      <c r="C117"/>
      <c r="D117"/>
      <c r="E117"/>
      <c r="F117"/>
      <c r="G117"/>
    </row>
    <row r="118" spans="2:7" x14ac:dyDescent="0.25">
      <c r="B118"/>
      <c r="C118"/>
      <c r="D118"/>
      <c r="E118"/>
      <c r="F118"/>
      <c r="G118"/>
    </row>
    <row r="119" spans="2:7" x14ac:dyDescent="0.25">
      <c r="B119"/>
      <c r="C119"/>
      <c r="D119"/>
      <c r="E119"/>
      <c r="F119"/>
      <c r="G119"/>
    </row>
    <row r="120" spans="2:7" x14ac:dyDescent="0.25">
      <c r="B120"/>
      <c r="C120"/>
      <c r="D120"/>
      <c r="E120"/>
      <c r="F120"/>
      <c r="G120"/>
    </row>
    <row r="121" spans="2:7" x14ac:dyDescent="0.25">
      <c r="B121"/>
      <c r="C121"/>
      <c r="D121"/>
      <c r="E121"/>
      <c r="F121"/>
      <c r="G121"/>
    </row>
    <row r="122" spans="2:7" x14ac:dyDescent="0.25">
      <c r="B122"/>
      <c r="C122"/>
      <c r="D122"/>
      <c r="E122"/>
      <c r="F122"/>
      <c r="G122"/>
    </row>
    <row r="123" spans="2:7" x14ac:dyDescent="0.25">
      <c r="B123"/>
      <c r="C123"/>
      <c r="D123"/>
      <c r="E123"/>
      <c r="F123"/>
      <c r="G123"/>
    </row>
    <row r="124" spans="2:7" x14ac:dyDescent="0.25">
      <c r="B124"/>
      <c r="C124"/>
      <c r="D124"/>
      <c r="E124"/>
      <c r="F124"/>
      <c r="G124"/>
    </row>
    <row r="125" spans="2:7" x14ac:dyDescent="0.25">
      <c r="B125"/>
      <c r="C125"/>
      <c r="D125"/>
      <c r="E125"/>
      <c r="F125"/>
      <c r="G125"/>
    </row>
    <row r="126" spans="2:7" x14ac:dyDescent="0.25">
      <c r="B126"/>
      <c r="C126"/>
      <c r="D126"/>
      <c r="E126"/>
      <c r="F126"/>
      <c r="G126"/>
    </row>
    <row r="127" spans="2:7" x14ac:dyDescent="0.25">
      <c r="B127"/>
      <c r="C127"/>
      <c r="D127"/>
      <c r="E127"/>
      <c r="F127"/>
      <c r="G127"/>
    </row>
    <row r="128" spans="2:7" x14ac:dyDescent="0.25">
      <c r="B128"/>
      <c r="C128"/>
      <c r="D128"/>
      <c r="E128"/>
      <c r="F128"/>
      <c r="G128"/>
    </row>
    <row r="129" spans="2:7" x14ac:dyDescent="0.25">
      <c r="B129"/>
      <c r="C129"/>
      <c r="D129"/>
      <c r="E129"/>
      <c r="F129"/>
      <c r="G129"/>
    </row>
    <row r="130" spans="2:7" x14ac:dyDescent="0.25">
      <c r="B130"/>
      <c r="C130"/>
      <c r="D130"/>
      <c r="E130"/>
      <c r="F130"/>
      <c r="G130"/>
    </row>
    <row r="131" spans="2:7" x14ac:dyDescent="0.25">
      <c r="B131"/>
      <c r="C131"/>
      <c r="D131"/>
      <c r="E131"/>
      <c r="F131"/>
      <c r="G131"/>
    </row>
    <row r="132" spans="2:7" x14ac:dyDescent="0.25">
      <c r="B132"/>
      <c r="C132"/>
      <c r="D132"/>
      <c r="E132"/>
      <c r="F132"/>
      <c r="G132"/>
    </row>
    <row r="133" spans="2:7" x14ac:dyDescent="0.25">
      <c r="B133"/>
      <c r="C133"/>
      <c r="D133"/>
      <c r="E133"/>
      <c r="F133"/>
      <c r="G133"/>
    </row>
    <row r="134" spans="2:7" x14ac:dyDescent="0.25">
      <c r="B134"/>
      <c r="C134"/>
      <c r="D134"/>
      <c r="E134"/>
      <c r="F134"/>
      <c r="G134"/>
    </row>
    <row r="135" spans="2:7" x14ac:dyDescent="0.25">
      <c r="B135"/>
      <c r="C135"/>
      <c r="D135"/>
      <c r="E135"/>
      <c r="F135"/>
      <c r="G135"/>
    </row>
    <row r="136" spans="2:7" x14ac:dyDescent="0.25">
      <c r="B136"/>
      <c r="C136"/>
      <c r="D136"/>
      <c r="E136"/>
      <c r="F136"/>
      <c r="G136"/>
    </row>
    <row r="137" spans="2:7" x14ac:dyDescent="0.25">
      <c r="B137"/>
      <c r="C137"/>
      <c r="D137"/>
      <c r="E137"/>
      <c r="F137"/>
      <c r="G137"/>
    </row>
    <row r="138" spans="2:7" x14ac:dyDescent="0.25">
      <c r="B138"/>
      <c r="C138"/>
      <c r="D138"/>
      <c r="E138"/>
      <c r="F138"/>
      <c r="G138"/>
    </row>
    <row r="139" spans="2:7" x14ac:dyDescent="0.25">
      <c r="B139"/>
      <c r="C139"/>
      <c r="D139"/>
      <c r="E139"/>
      <c r="F139"/>
      <c r="G139"/>
    </row>
    <row r="140" spans="2:7" x14ac:dyDescent="0.25">
      <c r="B140"/>
      <c r="C140"/>
      <c r="D140"/>
      <c r="E140"/>
      <c r="F140"/>
      <c r="G140"/>
    </row>
    <row r="141" spans="2:7" x14ac:dyDescent="0.25">
      <c r="B141"/>
      <c r="C141"/>
      <c r="D141"/>
      <c r="E141"/>
      <c r="F141"/>
      <c r="G141"/>
    </row>
    <row r="142" spans="2:7" x14ac:dyDescent="0.25">
      <c r="B142"/>
      <c r="C142"/>
      <c r="D142"/>
      <c r="E142"/>
      <c r="F142"/>
      <c r="G142"/>
    </row>
    <row r="143" spans="2:7" x14ac:dyDescent="0.25">
      <c r="B143"/>
      <c r="C143"/>
      <c r="D143"/>
      <c r="E143"/>
      <c r="F143"/>
      <c r="G143"/>
    </row>
    <row r="144" spans="2:7" x14ac:dyDescent="0.25">
      <c r="B144"/>
      <c r="C144"/>
      <c r="D144"/>
      <c r="E144"/>
      <c r="F144"/>
      <c r="G144"/>
    </row>
    <row r="145" spans="2:7" x14ac:dyDescent="0.25">
      <c r="B145"/>
      <c r="C145"/>
      <c r="D145"/>
      <c r="E145"/>
      <c r="F145"/>
      <c r="G145"/>
    </row>
    <row r="146" spans="2:7" x14ac:dyDescent="0.25">
      <c r="B146"/>
      <c r="C146"/>
      <c r="D146"/>
      <c r="E146"/>
      <c r="F146"/>
      <c r="G146"/>
    </row>
    <row r="147" spans="2:7" x14ac:dyDescent="0.25">
      <c r="B147"/>
      <c r="C147"/>
      <c r="D147"/>
      <c r="E147"/>
      <c r="F147"/>
      <c r="G147"/>
    </row>
    <row r="148" spans="2:7" x14ac:dyDescent="0.25">
      <c r="B148"/>
      <c r="C148"/>
      <c r="D148"/>
      <c r="E148"/>
      <c r="F148"/>
      <c r="G148"/>
    </row>
    <row r="149" spans="2:7" x14ac:dyDescent="0.25">
      <c r="B149"/>
      <c r="C149"/>
      <c r="D149"/>
      <c r="E149"/>
      <c r="F149"/>
      <c r="G149"/>
    </row>
    <row r="150" spans="2:7" x14ac:dyDescent="0.25">
      <c r="B150"/>
      <c r="C150"/>
      <c r="D150"/>
      <c r="E150"/>
      <c r="F150"/>
      <c r="G150"/>
    </row>
    <row r="151" spans="2:7" x14ac:dyDescent="0.25">
      <c r="B151"/>
      <c r="C151"/>
      <c r="D151"/>
      <c r="E151"/>
      <c r="F151"/>
      <c r="G151"/>
    </row>
    <row r="152" spans="2:7" x14ac:dyDescent="0.25">
      <c r="B152"/>
      <c r="C152"/>
      <c r="D152"/>
      <c r="E152"/>
      <c r="F152"/>
      <c r="G152"/>
    </row>
    <row r="153" spans="2:7" x14ac:dyDescent="0.25">
      <c r="B153"/>
      <c r="C153"/>
      <c r="D153"/>
      <c r="E153"/>
      <c r="F153"/>
      <c r="G153"/>
    </row>
    <row r="154" spans="2:7" x14ac:dyDescent="0.25">
      <c r="B154"/>
      <c r="C154"/>
      <c r="D154"/>
      <c r="E154"/>
      <c r="F154"/>
      <c r="G154"/>
    </row>
    <row r="155" spans="2:7" x14ac:dyDescent="0.25">
      <c r="B155"/>
      <c r="C155"/>
      <c r="D155"/>
      <c r="E155"/>
      <c r="F155"/>
      <c r="G155"/>
    </row>
    <row r="156" spans="2:7" x14ac:dyDescent="0.25">
      <c r="B156"/>
      <c r="C156"/>
      <c r="D156"/>
      <c r="E156"/>
      <c r="F156"/>
      <c r="G156"/>
    </row>
    <row r="157" spans="2:7" x14ac:dyDescent="0.25">
      <c r="B157"/>
      <c r="C157"/>
      <c r="D157"/>
      <c r="E157"/>
      <c r="F157"/>
      <c r="G157"/>
    </row>
    <row r="158" spans="2:7" x14ac:dyDescent="0.25">
      <c r="B158"/>
      <c r="C158"/>
      <c r="D158"/>
      <c r="E158"/>
      <c r="F158"/>
      <c r="G158"/>
    </row>
    <row r="159" spans="2:7" x14ac:dyDescent="0.25">
      <c r="B159"/>
      <c r="C159"/>
      <c r="D159"/>
      <c r="E159"/>
      <c r="F159"/>
      <c r="G159"/>
    </row>
    <row r="160" spans="2:7" x14ac:dyDescent="0.25">
      <c r="B160"/>
      <c r="C160"/>
      <c r="D160"/>
      <c r="E160"/>
      <c r="F160"/>
      <c r="G160"/>
    </row>
    <row r="161" spans="2:7" x14ac:dyDescent="0.25">
      <c r="B161"/>
      <c r="C161"/>
      <c r="D161"/>
      <c r="E161"/>
      <c r="F161"/>
      <c r="G161"/>
    </row>
    <row r="162" spans="2:7" x14ac:dyDescent="0.25">
      <c r="B162"/>
      <c r="C162"/>
      <c r="D162"/>
      <c r="E162"/>
      <c r="F162"/>
      <c r="G162"/>
    </row>
    <row r="163" spans="2:7" x14ac:dyDescent="0.25">
      <c r="B163"/>
      <c r="C163"/>
      <c r="D163"/>
      <c r="E163"/>
      <c r="F163"/>
      <c r="G163"/>
    </row>
    <row r="164" spans="2:7" x14ac:dyDescent="0.25">
      <c r="B164"/>
      <c r="C164"/>
      <c r="D164"/>
      <c r="E164"/>
      <c r="F164"/>
      <c r="G164"/>
    </row>
    <row r="165" spans="2:7" x14ac:dyDescent="0.25">
      <c r="B165"/>
      <c r="C165"/>
      <c r="D165"/>
      <c r="E165"/>
      <c r="F165"/>
      <c r="G165"/>
    </row>
    <row r="166" spans="2:7" x14ac:dyDescent="0.25">
      <c r="B166"/>
      <c r="C166"/>
      <c r="D166"/>
      <c r="E166"/>
      <c r="F166"/>
      <c r="G166"/>
    </row>
    <row r="167" spans="2:7" x14ac:dyDescent="0.25">
      <c r="B167"/>
      <c r="C167"/>
      <c r="D167"/>
      <c r="E167"/>
      <c r="F167"/>
      <c r="G167"/>
    </row>
    <row r="168" spans="2:7" x14ac:dyDescent="0.25">
      <c r="B168"/>
      <c r="C168"/>
      <c r="D168"/>
      <c r="E168"/>
      <c r="F168"/>
      <c r="G168"/>
    </row>
    <row r="169" spans="2:7" x14ac:dyDescent="0.25">
      <c r="B169"/>
      <c r="C169"/>
      <c r="D169"/>
      <c r="E169"/>
      <c r="F169"/>
      <c r="G169"/>
    </row>
    <row r="170" spans="2:7" x14ac:dyDescent="0.25">
      <c r="B170"/>
      <c r="C170"/>
      <c r="D170"/>
      <c r="E170"/>
      <c r="F170"/>
      <c r="G170"/>
    </row>
    <row r="171" spans="2:7" x14ac:dyDescent="0.25">
      <c r="B171"/>
      <c r="C171"/>
      <c r="D171"/>
      <c r="E171"/>
      <c r="F171"/>
      <c r="G171"/>
    </row>
    <row r="172" spans="2:7" x14ac:dyDescent="0.25">
      <c r="B172"/>
      <c r="C172"/>
      <c r="D172"/>
      <c r="E172"/>
      <c r="F172"/>
      <c r="G172"/>
    </row>
    <row r="173" spans="2:7" x14ac:dyDescent="0.25">
      <c r="B173"/>
      <c r="C173"/>
      <c r="D173"/>
      <c r="E173"/>
      <c r="F173"/>
      <c r="G173"/>
    </row>
    <row r="174" spans="2:7" x14ac:dyDescent="0.25">
      <c r="B174"/>
      <c r="C174"/>
      <c r="D174"/>
      <c r="E174"/>
      <c r="F174"/>
      <c r="G174"/>
    </row>
    <row r="175" spans="2:7" x14ac:dyDescent="0.25">
      <c r="B175"/>
      <c r="C175"/>
      <c r="D175"/>
      <c r="E175"/>
      <c r="F175"/>
      <c r="G175"/>
    </row>
    <row r="176" spans="2:7" x14ac:dyDescent="0.25">
      <c r="B176"/>
      <c r="C176"/>
      <c r="D176"/>
      <c r="E176"/>
      <c r="F176"/>
      <c r="G176"/>
    </row>
    <row r="177" spans="2:7" x14ac:dyDescent="0.25">
      <c r="B177"/>
      <c r="C177"/>
      <c r="D177"/>
      <c r="E177"/>
      <c r="F177"/>
      <c r="G177"/>
    </row>
    <row r="178" spans="2:7" x14ac:dyDescent="0.25">
      <c r="B178"/>
      <c r="C178"/>
      <c r="D178"/>
      <c r="E178"/>
      <c r="F178"/>
      <c r="G178"/>
    </row>
    <row r="179" spans="2:7" x14ac:dyDescent="0.25">
      <c r="B179"/>
      <c r="C179"/>
      <c r="D179"/>
      <c r="E179"/>
      <c r="F179"/>
      <c r="G179"/>
    </row>
    <row r="180" spans="2:7" x14ac:dyDescent="0.25">
      <c r="B180"/>
      <c r="C180"/>
      <c r="D180"/>
      <c r="E180"/>
      <c r="F180"/>
      <c r="G180"/>
    </row>
    <row r="181" spans="2:7" x14ac:dyDescent="0.25">
      <c r="B181"/>
      <c r="C181"/>
      <c r="D181"/>
      <c r="E181"/>
      <c r="F181"/>
      <c r="G181"/>
    </row>
    <row r="182" spans="2:7" x14ac:dyDescent="0.25">
      <c r="B182"/>
      <c r="C182"/>
      <c r="D182"/>
      <c r="E182"/>
      <c r="F182"/>
      <c r="G182"/>
    </row>
    <row r="183" spans="2:7" x14ac:dyDescent="0.25">
      <c r="B183"/>
      <c r="C183"/>
      <c r="D183"/>
      <c r="E183"/>
      <c r="F183"/>
      <c r="G183"/>
    </row>
    <row r="184" spans="2:7" x14ac:dyDescent="0.25">
      <c r="B184"/>
      <c r="C184"/>
      <c r="D184"/>
      <c r="E184"/>
      <c r="F184"/>
      <c r="G184"/>
    </row>
    <row r="185" spans="2:7" x14ac:dyDescent="0.25">
      <c r="B185"/>
      <c r="C185"/>
      <c r="D185"/>
      <c r="E185"/>
      <c r="F185"/>
      <c r="G185"/>
    </row>
    <row r="186" spans="2:7" x14ac:dyDescent="0.25">
      <c r="B186"/>
      <c r="C186"/>
      <c r="D186"/>
      <c r="E186"/>
      <c r="F186"/>
      <c r="G186"/>
    </row>
    <row r="187" spans="2:7" x14ac:dyDescent="0.25">
      <c r="B187"/>
      <c r="C187"/>
      <c r="D187"/>
      <c r="E187"/>
      <c r="F187"/>
      <c r="G187"/>
    </row>
    <row r="188" spans="2:7" x14ac:dyDescent="0.25">
      <c r="B188"/>
      <c r="C188"/>
      <c r="D188"/>
      <c r="E188"/>
      <c r="F188"/>
      <c r="G188"/>
    </row>
    <row r="189" spans="2:7" x14ac:dyDescent="0.25">
      <c r="B189"/>
      <c r="C189"/>
      <c r="D189"/>
      <c r="E189"/>
      <c r="F189"/>
      <c r="G189"/>
    </row>
    <row r="190" spans="2:7" x14ac:dyDescent="0.25">
      <c r="B190"/>
      <c r="C190"/>
      <c r="D190"/>
      <c r="E190"/>
      <c r="F190"/>
      <c r="G190"/>
    </row>
    <row r="191" spans="2:7" x14ac:dyDescent="0.25">
      <c r="B191"/>
      <c r="C191"/>
      <c r="D191"/>
      <c r="E191"/>
      <c r="F191"/>
      <c r="G191"/>
    </row>
    <row r="192" spans="2:7" x14ac:dyDescent="0.25">
      <c r="B192"/>
      <c r="C192"/>
      <c r="D192"/>
      <c r="E192"/>
      <c r="F192"/>
      <c r="G192"/>
    </row>
    <row r="193" spans="2:7" x14ac:dyDescent="0.25">
      <c r="B193"/>
      <c r="C193"/>
      <c r="D193"/>
      <c r="E193"/>
      <c r="F193"/>
      <c r="G193"/>
    </row>
    <row r="194" spans="2:7" x14ac:dyDescent="0.25">
      <c r="B194"/>
      <c r="C194"/>
      <c r="D194"/>
      <c r="E194"/>
      <c r="F194"/>
      <c r="G194"/>
    </row>
    <row r="195" spans="2:7" x14ac:dyDescent="0.25">
      <c r="B195"/>
      <c r="C195"/>
      <c r="D195"/>
      <c r="E195"/>
      <c r="F195"/>
      <c r="G195"/>
    </row>
    <row r="196" spans="2:7" x14ac:dyDescent="0.25">
      <c r="B196"/>
      <c r="C196"/>
      <c r="D196"/>
      <c r="E196"/>
      <c r="F196"/>
      <c r="G196"/>
    </row>
    <row r="197" spans="2:7" x14ac:dyDescent="0.25">
      <c r="B197"/>
      <c r="C197"/>
      <c r="D197"/>
      <c r="E197"/>
      <c r="F197"/>
      <c r="G197"/>
    </row>
    <row r="198" spans="2:7" x14ac:dyDescent="0.25">
      <c r="B198"/>
      <c r="C198"/>
      <c r="D198"/>
      <c r="E198"/>
      <c r="F198"/>
      <c r="G198"/>
    </row>
    <row r="199" spans="2:7" x14ac:dyDescent="0.25">
      <c r="B199"/>
      <c r="C199"/>
      <c r="D199"/>
      <c r="E199"/>
      <c r="F199"/>
      <c r="G199"/>
    </row>
    <row r="200" spans="2:7" x14ac:dyDescent="0.25">
      <c r="B200"/>
      <c r="C200"/>
      <c r="D200"/>
      <c r="E200"/>
      <c r="F200"/>
      <c r="G200"/>
    </row>
    <row r="201" spans="2:7" x14ac:dyDescent="0.25">
      <c r="B201"/>
      <c r="C201"/>
      <c r="D201"/>
      <c r="E201"/>
      <c r="F201"/>
      <c r="G201"/>
    </row>
    <row r="202" spans="2:7" x14ac:dyDescent="0.25">
      <c r="B202"/>
      <c r="C202"/>
      <c r="D202"/>
      <c r="E202"/>
      <c r="F202"/>
      <c r="G202"/>
    </row>
    <row r="203" spans="2:7" x14ac:dyDescent="0.25">
      <c r="B203"/>
      <c r="C203"/>
      <c r="D203"/>
      <c r="E203"/>
      <c r="F203"/>
      <c r="G203"/>
    </row>
    <row r="204" spans="2:7" x14ac:dyDescent="0.25">
      <c r="B204"/>
      <c r="C204"/>
      <c r="D204"/>
      <c r="E204"/>
      <c r="F204"/>
      <c r="G204"/>
    </row>
    <row r="205" spans="2:7" x14ac:dyDescent="0.25">
      <c r="B205"/>
      <c r="C205"/>
      <c r="D205"/>
      <c r="E205"/>
      <c r="F205"/>
      <c r="G205"/>
    </row>
    <row r="206" spans="2:7" x14ac:dyDescent="0.25">
      <c r="B206"/>
      <c r="C206"/>
      <c r="D206"/>
      <c r="E206"/>
      <c r="F206"/>
      <c r="G206"/>
    </row>
    <row r="207" spans="2:7" x14ac:dyDescent="0.25">
      <c r="B207"/>
      <c r="C207"/>
      <c r="D207"/>
      <c r="E207"/>
      <c r="F207"/>
      <c r="G207"/>
    </row>
    <row r="208" spans="2:7" x14ac:dyDescent="0.25">
      <c r="B208"/>
      <c r="C208"/>
      <c r="D208"/>
      <c r="E208"/>
      <c r="F208"/>
      <c r="G208"/>
    </row>
    <row r="209" spans="2:7" x14ac:dyDescent="0.25">
      <c r="B209"/>
      <c r="C209"/>
      <c r="D209"/>
      <c r="E209"/>
      <c r="F209"/>
      <c r="G209"/>
    </row>
    <row r="210" spans="2:7" x14ac:dyDescent="0.25">
      <c r="B210"/>
      <c r="C210"/>
      <c r="D210"/>
      <c r="E210"/>
      <c r="F210"/>
      <c r="G210"/>
    </row>
    <row r="211" spans="2:7" x14ac:dyDescent="0.25">
      <c r="B211"/>
      <c r="C211"/>
      <c r="D211"/>
      <c r="E211"/>
      <c r="F211"/>
      <c r="G211"/>
    </row>
    <row r="212" spans="2:7" x14ac:dyDescent="0.25">
      <c r="B212"/>
      <c r="C212"/>
      <c r="D212"/>
      <c r="E212"/>
      <c r="F212"/>
      <c r="G212"/>
    </row>
    <row r="213" spans="2:7" x14ac:dyDescent="0.25">
      <c r="B213"/>
      <c r="C213"/>
      <c r="D213"/>
      <c r="E213"/>
      <c r="F213"/>
      <c r="G213"/>
    </row>
    <row r="214" spans="2:7" x14ac:dyDescent="0.25">
      <c r="B214"/>
      <c r="C214"/>
      <c r="D214"/>
      <c r="E214"/>
      <c r="F214"/>
      <c r="G214"/>
    </row>
    <row r="215" spans="2:7" x14ac:dyDescent="0.25">
      <c r="B215"/>
      <c r="C215"/>
      <c r="D215"/>
      <c r="E215"/>
      <c r="F215"/>
      <c r="G215"/>
    </row>
    <row r="216" spans="2:7" x14ac:dyDescent="0.25">
      <c r="B216"/>
      <c r="C216"/>
      <c r="D216"/>
      <c r="E216"/>
      <c r="F216"/>
      <c r="G216"/>
    </row>
    <row r="217" spans="2:7" x14ac:dyDescent="0.25">
      <c r="B217"/>
      <c r="C217"/>
      <c r="D217"/>
      <c r="E217"/>
      <c r="F217"/>
      <c r="G217"/>
    </row>
    <row r="218" spans="2:7" x14ac:dyDescent="0.25">
      <c r="B218"/>
      <c r="C218"/>
      <c r="D218"/>
      <c r="E218"/>
      <c r="F218"/>
      <c r="G218"/>
    </row>
    <row r="219" spans="2:7" x14ac:dyDescent="0.25">
      <c r="B219"/>
      <c r="C219"/>
      <c r="D219"/>
      <c r="E219"/>
      <c r="F219"/>
      <c r="G219"/>
    </row>
    <row r="220" spans="2:7" x14ac:dyDescent="0.25">
      <c r="B220"/>
      <c r="C220"/>
      <c r="D220"/>
      <c r="E220"/>
      <c r="F220"/>
      <c r="G220"/>
    </row>
    <row r="221" spans="2:7" x14ac:dyDescent="0.25">
      <c r="B221"/>
      <c r="C221"/>
      <c r="D221"/>
      <c r="E221"/>
      <c r="F221"/>
      <c r="G221"/>
    </row>
    <row r="222" spans="2:7" x14ac:dyDescent="0.25">
      <c r="B222"/>
      <c r="C222"/>
      <c r="D222"/>
      <c r="E222"/>
      <c r="F222"/>
      <c r="G222"/>
    </row>
    <row r="223" spans="2:7" x14ac:dyDescent="0.25">
      <c r="B223"/>
      <c r="C223"/>
      <c r="D223"/>
      <c r="E223"/>
      <c r="F223"/>
      <c r="G223"/>
    </row>
    <row r="224" spans="2:7" x14ac:dyDescent="0.25">
      <c r="B224"/>
      <c r="C224"/>
      <c r="D224"/>
      <c r="E224"/>
      <c r="F224"/>
      <c r="G224"/>
    </row>
    <row r="225" spans="2:7" x14ac:dyDescent="0.25">
      <c r="B225"/>
      <c r="C225"/>
      <c r="D225"/>
      <c r="E225"/>
      <c r="F225"/>
      <c r="G225"/>
    </row>
    <row r="226" spans="2:7" x14ac:dyDescent="0.25">
      <c r="B226"/>
      <c r="C226"/>
      <c r="D226"/>
      <c r="E226"/>
      <c r="F226"/>
      <c r="G226"/>
    </row>
    <row r="227" spans="2:7" x14ac:dyDescent="0.25">
      <c r="B227"/>
      <c r="C227"/>
      <c r="D227"/>
      <c r="E227"/>
      <c r="F227"/>
      <c r="G227"/>
    </row>
    <row r="228" spans="2:7" x14ac:dyDescent="0.25">
      <c r="B228"/>
      <c r="C228"/>
      <c r="D228"/>
      <c r="E228"/>
      <c r="F228"/>
      <c r="G228"/>
    </row>
    <row r="229" spans="2:7" x14ac:dyDescent="0.25">
      <c r="B229"/>
      <c r="C229"/>
      <c r="D229"/>
      <c r="E229"/>
      <c r="F229"/>
      <c r="G229"/>
    </row>
    <row r="230" spans="2:7" x14ac:dyDescent="0.25">
      <c r="B230"/>
      <c r="C230"/>
      <c r="D230"/>
      <c r="E230"/>
      <c r="F230"/>
      <c r="G230"/>
    </row>
    <row r="231" spans="2:7" x14ac:dyDescent="0.25">
      <c r="B231"/>
      <c r="C231"/>
      <c r="D231"/>
      <c r="E231"/>
      <c r="F231"/>
      <c r="G231"/>
    </row>
    <row r="232" spans="2:7" x14ac:dyDescent="0.25">
      <c r="B232"/>
      <c r="C232"/>
      <c r="D232"/>
      <c r="E232"/>
      <c r="F232"/>
      <c r="G232"/>
    </row>
    <row r="233" spans="2:7" x14ac:dyDescent="0.25">
      <c r="B233"/>
      <c r="C233"/>
      <c r="D233"/>
      <c r="E233"/>
      <c r="F233"/>
      <c r="G233"/>
    </row>
    <row r="234" spans="2:7" x14ac:dyDescent="0.25">
      <c r="B234"/>
      <c r="C234"/>
      <c r="D234"/>
      <c r="E234"/>
      <c r="F234"/>
      <c r="G234"/>
    </row>
    <row r="235" spans="2:7" x14ac:dyDescent="0.25">
      <c r="B235"/>
      <c r="C235"/>
      <c r="D235"/>
      <c r="E235"/>
      <c r="F235"/>
      <c r="G235"/>
    </row>
    <row r="236" spans="2:7" x14ac:dyDescent="0.25">
      <c r="B236"/>
      <c r="C236"/>
      <c r="D236"/>
      <c r="E236"/>
      <c r="F236"/>
      <c r="G236"/>
    </row>
    <row r="237" spans="2:7" x14ac:dyDescent="0.25">
      <c r="B237"/>
      <c r="C237"/>
      <c r="D237"/>
      <c r="E237"/>
      <c r="F237"/>
      <c r="G237"/>
    </row>
    <row r="238" spans="2:7" x14ac:dyDescent="0.25">
      <c r="B238"/>
      <c r="C238"/>
      <c r="D238"/>
      <c r="E238"/>
      <c r="F238"/>
      <c r="G238"/>
    </row>
    <row r="239" spans="2:7" x14ac:dyDescent="0.25">
      <c r="B239"/>
      <c r="C239"/>
      <c r="D239"/>
      <c r="E239"/>
      <c r="F239"/>
      <c r="G239"/>
    </row>
    <row r="240" spans="2:7" x14ac:dyDescent="0.25">
      <c r="B240"/>
      <c r="C240"/>
      <c r="D240"/>
      <c r="E240"/>
      <c r="F240"/>
      <c r="G240"/>
    </row>
    <row r="241" spans="2:7" x14ac:dyDescent="0.25">
      <c r="B241"/>
      <c r="C241"/>
      <c r="D241"/>
      <c r="E241"/>
      <c r="F241"/>
      <c r="G241"/>
    </row>
    <row r="242" spans="2:7" x14ac:dyDescent="0.25">
      <c r="B242"/>
      <c r="C242"/>
      <c r="D242"/>
      <c r="E242"/>
      <c r="F242"/>
      <c r="G242"/>
    </row>
    <row r="243" spans="2:7" x14ac:dyDescent="0.25">
      <c r="B243"/>
      <c r="C243"/>
      <c r="D243"/>
      <c r="E243"/>
      <c r="F243"/>
      <c r="G243"/>
    </row>
    <row r="244" spans="2:7" x14ac:dyDescent="0.25">
      <c r="B244"/>
      <c r="C244"/>
      <c r="D244"/>
      <c r="E244"/>
      <c r="F244"/>
      <c r="G244"/>
    </row>
    <row r="245" spans="2:7" x14ac:dyDescent="0.25">
      <c r="B245"/>
      <c r="C245"/>
      <c r="D245"/>
      <c r="E245"/>
      <c r="F245"/>
      <c r="G245"/>
    </row>
    <row r="246" spans="2:7" x14ac:dyDescent="0.25">
      <c r="B246"/>
      <c r="C246"/>
      <c r="D246"/>
      <c r="E246"/>
      <c r="F246"/>
      <c r="G246"/>
    </row>
    <row r="247" spans="2:7" x14ac:dyDescent="0.25">
      <c r="B247"/>
      <c r="C247"/>
      <c r="D247"/>
      <c r="E247"/>
      <c r="F247"/>
      <c r="G247"/>
    </row>
    <row r="248" spans="2:7" x14ac:dyDescent="0.25">
      <c r="B248"/>
      <c r="C248"/>
      <c r="D248"/>
      <c r="E248"/>
      <c r="F248"/>
      <c r="G248"/>
    </row>
    <row r="249" spans="2:7" x14ac:dyDescent="0.25">
      <c r="B249"/>
      <c r="C249"/>
      <c r="D249"/>
      <c r="E249"/>
      <c r="F249"/>
      <c r="G249"/>
    </row>
    <row r="250" spans="2:7" x14ac:dyDescent="0.25">
      <c r="B250"/>
      <c r="C250"/>
      <c r="D250"/>
      <c r="E250"/>
      <c r="F250"/>
      <c r="G250"/>
    </row>
    <row r="251" spans="2:7" x14ac:dyDescent="0.25">
      <c r="B251"/>
      <c r="C251"/>
      <c r="D251"/>
      <c r="E251"/>
      <c r="F251"/>
      <c r="G251"/>
    </row>
    <row r="252" spans="2:7" x14ac:dyDescent="0.25">
      <c r="B252"/>
      <c r="C252"/>
      <c r="D252"/>
      <c r="E252"/>
      <c r="F252"/>
      <c r="G252"/>
    </row>
    <row r="253" spans="2:7" x14ac:dyDescent="0.25">
      <c r="B253"/>
      <c r="C253"/>
      <c r="D253"/>
      <c r="E253"/>
      <c r="F253"/>
      <c r="G253"/>
    </row>
    <row r="254" spans="2:7" x14ac:dyDescent="0.25">
      <c r="B254"/>
      <c r="C254"/>
      <c r="D254"/>
      <c r="E254"/>
      <c r="F254"/>
      <c r="G254"/>
    </row>
    <row r="255" spans="2:7" x14ac:dyDescent="0.25">
      <c r="B255"/>
      <c r="C255"/>
      <c r="D255"/>
      <c r="E255"/>
      <c r="F255"/>
      <c r="G255"/>
    </row>
    <row r="256" spans="2:7" x14ac:dyDescent="0.25">
      <c r="B256"/>
      <c r="C256"/>
      <c r="D256"/>
      <c r="E256"/>
      <c r="F256"/>
      <c r="G256"/>
    </row>
    <row r="257" spans="2:7" x14ac:dyDescent="0.25">
      <c r="B257"/>
      <c r="C257"/>
      <c r="D257"/>
      <c r="E257"/>
      <c r="F257"/>
      <c r="G257"/>
    </row>
    <row r="258" spans="2:7" x14ac:dyDescent="0.25">
      <c r="B258"/>
      <c r="C258"/>
      <c r="D258"/>
      <c r="E258"/>
      <c r="F258"/>
      <c r="G258"/>
    </row>
    <row r="259" spans="2:7" x14ac:dyDescent="0.25">
      <c r="B259"/>
      <c r="C259"/>
      <c r="D259"/>
      <c r="E259"/>
      <c r="F259"/>
      <c r="G259"/>
    </row>
    <row r="260" spans="2:7" x14ac:dyDescent="0.25">
      <c r="B260"/>
      <c r="C260"/>
      <c r="D260"/>
      <c r="E260"/>
      <c r="F260"/>
      <c r="G260"/>
    </row>
    <row r="261" spans="2:7" x14ac:dyDescent="0.25">
      <c r="B261"/>
      <c r="C261"/>
      <c r="D261"/>
      <c r="E261"/>
      <c r="F261"/>
      <c r="G261"/>
    </row>
    <row r="262" spans="2:7" x14ac:dyDescent="0.25">
      <c r="B262"/>
      <c r="C262"/>
      <c r="D262"/>
      <c r="E262"/>
      <c r="F262"/>
      <c r="G262"/>
    </row>
    <row r="263" spans="2:7" x14ac:dyDescent="0.25">
      <c r="B263"/>
      <c r="C263"/>
      <c r="D263"/>
      <c r="E263"/>
      <c r="F263"/>
      <c r="G263"/>
    </row>
    <row r="264" spans="2:7" x14ac:dyDescent="0.25">
      <c r="B264"/>
      <c r="C264"/>
      <c r="D264"/>
      <c r="E264"/>
      <c r="F264"/>
      <c r="G264"/>
    </row>
    <row r="265" spans="2:7" x14ac:dyDescent="0.25">
      <c r="B265"/>
      <c r="C265"/>
      <c r="D265"/>
      <c r="E265"/>
      <c r="F265"/>
      <c r="G265"/>
    </row>
    <row r="266" spans="2:7" x14ac:dyDescent="0.25">
      <c r="B266"/>
      <c r="C266"/>
      <c r="D266"/>
      <c r="E266"/>
      <c r="F266"/>
      <c r="G266"/>
    </row>
    <row r="267" spans="2:7" x14ac:dyDescent="0.25">
      <c r="B267"/>
      <c r="C267"/>
      <c r="D267"/>
      <c r="E267"/>
      <c r="F267"/>
      <c r="G267"/>
    </row>
    <row r="268" spans="2:7" x14ac:dyDescent="0.25">
      <c r="B268"/>
      <c r="C268"/>
      <c r="D268"/>
      <c r="E268"/>
      <c r="F268"/>
      <c r="G268"/>
    </row>
    <row r="269" spans="2:7" x14ac:dyDescent="0.25">
      <c r="B269"/>
      <c r="C269"/>
      <c r="D269"/>
      <c r="E269"/>
      <c r="F269"/>
      <c r="G269"/>
    </row>
    <row r="270" spans="2:7" x14ac:dyDescent="0.25">
      <c r="B270"/>
      <c r="C270"/>
      <c r="D270"/>
      <c r="E270"/>
      <c r="F270"/>
      <c r="G270"/>
    </row>
    <row r="271" spans="2:7" x14ac:dyDescent="0.25">
      <c r="B271"/>
      <c r="C271"/>
      <c r="D271"/>
      <c r="E271"/>
      <c r="F271"/>
      <c r="G271"/>
    </row>
    <row r="272" spans="2:7" x14ac:dyDescent="0.25">
      <c r="B272"/>
      <c r="C272"/>
      <c r="D272"/>
      <c r="E272"/>
      <c r="F272"/>
      <c r="G272"/>
    </row>
    <row r="273" spans="2:7" x14ac:dyDescent="0.25">
      <c r="B273"/>
      <c r="C273"/>
      <c r="D273"/>
      <c r="E273"/>
      <c r="F273"/>
      <c r="G273"/>
    </row>
    <row r="274" spans="2:7" x14ac:dyDescent="0.25">
      <c r="B274"/>
      <c r="C274"/>
      <c r="D274"/>
      <c r="E274"/>
      <c r="F274"/>
      <c r="G274"/>
    </row>
    <row r="275" spans="2:7" x14ac:dyDescent="0.25">
      <c r="B275"/>
      <c r="C275"/>
      <c r="D275"/>
      <c r="E275"/>
      <c r="F275"/>
      <c r="G275"/>
    </row>
    <row r="276" spans="2:7" x14ac:dyDescent="0.25">
      <c r="B276"/>
      <c r="C276"/>
      <c r="D276"/>
      <c r="E276"/>
      <c r="F276"/>
      <c r="G276"/>
    </row>
    <row r="277" spans="2:7" x14ac:dyDescent="0.25">
      <c r="B277"/>
      <c r="C277"/>
      <c r="D277"/>
      <c r="E277"/>
      <c r="F277"/>
      <c r="G277"/>
    </row>
    <row r="278" spans="2:7" x14ac:dyDescent="0.25">
      <c r="B278"/>
      <c r="C278"/>
      <c r="D278"/>
      <c r="E278"/>
      <c r="F278"/>
      <c r="G278"/>
    </row>
    <row r="279" spans="2:7" x14ac:dyDescent="0.25">
      <c r="B279"/>
      <c r="C279"/>
      <c r="D279"/>
      <c r="E279"/>
      <c r="F279"/>
      <c r="G279"/>
    </row>
    <row r="280" spans="2:7" x14ac:dyDescent="0.25">
      <c r="B280"/>
      <c r="C280"/>
      <c r="D280"/>
      <c r="E280"/>
      <c r="F280"/>
      <c r="G280"/>
    </row>
    <row r="281" spans="2:7" x14ac:dyDescent="0.25">
      <c r="B281"/>
      <c r="C281"/>
      <c r="D281"/>
      <c r="E281"/>
      <c r="F281"/>
      <c r="G281"/>
    </row>
    <row r="282" spans="2:7" x14ac:dyDescent="0.25">
      <c r="B282"/>
      <c r="C282"/>
      <c r="D282"/>
      <c r="E282"/>
      <c r="F282"/>
      <c r="G282"/>
    </row>
    <row r="283" spans="2:7" x14ac:dyDescent="0.25">
      <c r="B283"/>
      <c r="C283"/>
      <c r="D283"/>
      <c r="E283"/>
      <c r="F283"/>
      <c r="G283"/>
    </row>
    <row r="284" spans="2:7" x14ac:dyDescent="0.25">
      <c r="B284"/>
      <c r="C284"/>
      <c r="D284"/>
      <c r="E284"/>
      <c r="F284"/>
      <c r="G284"/>
    </row>
    <row r="285" spans="2:7" x14ac:dyDescent="0.25">
      <c r="B285"/>
      <c r="C285"/>
      <c r="D285"/>
      <c r="E285"/>
      <c r="F285"/>
      <c r="G285"/>
    </row>
    <row r="286" spans="2:7" x14ac:dyDescent="0.25">
      <c r="B286"/>
      <c r="C286"/>
      <c r="D286"/>
      <c r="E286"/>
      <c r="F286"/>
      <c r="G286"/>
    </row>
    <row r="287" spans="2:7" x14ac:dyDescent="0.25">
      <c r="B287"/>
      <c r="C287"/>
      <c r="D287"/>
      <c r="E287"/>
      <c r="F287"/>
      <c r="G287"/>
    </row>
    <row r="288" spans="2:7" x14ac:dyDescent="0.25">
      <c r="B288"/>
      <c r="C288"/>
      <c r="D288"/>
      <c r="E288"/>
      <c r="F288"/>
      <c r="G288"/>
    </row>
    <row r="289" spans="2:7" x14ac:dyDescent="0.25">
      <c r="B289"/>
      <c r="C289"/>
      <c r="D289"/>
      <c r="E289"/>
      <c r="F289"/>
      <c r="G289"/>
    </row>
    <row r="290" spans="2:7" x14ac:dyDescent="0.25">
      <c r="B290"/>
      <c r="C290"/>
      <c r="D290"/>
      <c r="E290"/>
      <c r="F290"/>
      <c r="G290"/>
    </row>
    <row r="291" spans="2:7" x14ac:dyDescent="0.25">
      <c r="B291"/>
      <c r="C291"/>
      <c r="D291"/>
      <c r="E291"/>
      <c r="F291"/>
      <c r="G291"/>
    </row>
    <row r="292" spans="2:7" x14ac:dyDescent="0.25">
      <c r="B292"/>
      <c r="C292"/>
      <c r="D292"/>
      <c r="E292"/>
      <c r="F292"/>
      <c r="G292"/>
    </row>
    <row r="293" spans="2:7" x14ac:dyDescent="0.25">
      <c r="B293"/>
      <c r="C293"/>
      <c r="D293"/>
      <c r="E293"/>
      <c r="F293"/>
      <c r="G293"/>
    </row>
    <row r="294" spans="2:7" x14ac:dyDescent="0.25">
      <c r="B294"/>
      <c r="C294"/>
      <c r="D294"/>
      <c r="E294"/>
      <c r="F294"/>
      <c r="G294"/>
    </row>
    <row r="295" spans="2:7" x14ac:dyDescent="0.25">
      <c r="B295"/>
      <c r="C295"/>
      <c r="D295"/>
      <c r="E295"/>
      <c r="F295"/>
      <c r="G295"/>
    </row>
    <row r="296" spans="2:7" x14ac:dyDescent="0.25">
      <c r="B296"/>
      <c r="C296"/>
      <c r="D296"/>
      <c r="E296"/>
      <c r="F296"/>
      <c r="G296"/>
    </row>
    <row r="297" spans="2:7" x14ac:dyDescent="0.25">
      <c r="B297"/>
      <c r="C297"/>
      <c r="D297"/>
      <c r="E297"/>
      <c r="F297"/>
      <c r="G297"/>
    </row>
    <row r="298" spans="2:7" x14ac:dyDescent="0.25">
      <c r="B298"/>
      <c r="C298"/>
      <c r="D298"/>
      <c r="E298"/>
      <c r="F298"/>
      <c r="G298"/>
    </row>
    <row r="299" spans="2:7" x14ac:dyDescent="0.25">
      <c r="B299"/>
      <c r="C299"/>
      <c r="D299"/>
      <c r="E299"/>
      <c r="F299"/>
      <c r="G299"/>
    </row>
    <row r="300" spans="2:7" x14ac:dyDescent="0.25">
      <c r="B300"/>
      <c r="C300"/>
      <c r="D300"/>
      <c r="E300"/>
      <c r="F300"/>
      <c r="G300"/>
    </row>
    <row r="301" spans="2:7" x14ac:dyDescent="0.25">
      <c r="B301"/>
      <c r="C301"/>
      <c r="D301"/>
      <c r="E301"/>
      <c r="F301"/>
      <c r="G301"/>
    </row>
    <row r="302" spans="2:7" x14ac:dyDescent="0.25">
      <c r="B302"/>
      <c r="C302"/>
      <c r="D302"/>
      <c r="E302"/>
      <c r="F302"/>
      <c r="G302"/>
    </row>
    <row r="303" spans="2:7" x14ac:dyDescent="0.25">
      <c r="B303"/>
      <c r="C303"/>
      <c r="D303"/>
      <c r="E303"/>
      <c r="F303"/>
      <c r="G303"/>
    </row>
    <row r="304" spans="2:7" x14ac:dyDescent="0.25">
      <c r="B304"/>
      <c r="C304"/>
      <c r="D304"/>
      <c r="E304"/>
      <c r="F304"/>
      <c r="G304"/>
    </row>
    <row r="305" spans="2:7" x14ac:dyDescent="0.25">
      <c r="B305"/>
      <c r="C305"/>
      <c r="D305"/>
      <c r="E305"/>
      <c r="F305"/>
      <c r="G305"/>
    </row>
    <row r="306" spans="2:7" x14ac:dyDescent="0.25">
      <c r="B306"/>
      <c r="C306"/>
      <c r="D306"/>
      <c r="E306"/>
      <c r="F306"/>
      <c r="G306"/>
    </row>
    <row r="307" spans="2:7" x14ac:dyDescent="0.25">
      <c r="B307"/>
      <c r="C307"/>
      <c r="D307"/>
      <c r="E307"/>
      <c r="F307"/>
      <c r="G307"/>
    </row>
    <row r="308" spans="2:7" x14ac:dyDescent="0.25">
      <c r="B308"/>
      <c r="C308"/>
      <c r="D308"/>
      <c r="E308"/>
      <c r="F308"/>
      <c r="G308"/>
    </row>
    <row r="309" spans="2:7" x14ac:dyDescent="0.25">
      <c r="B309"/>
      <c r="C309"/>
      <c r="D309"/>
      <c r="E309"/>
      <c r="F309"/>
      <c r="G309"/>
    </row>
    <row r="310" spans="2:7" x14ac:dyDescent="0.25">
      <c r="B310"/>
      <c r="C310"/>
      <c r="D310"/>
      <c r="E310"/>
      <c r="F310"/>
      <c r="G310"/>
    </row>
    <row r="311" spans="2:7" x14ac:dyDescent="0.25">
      <c r="B311"/>
      <c r="C311"/>
      <c r="D311"/>
      <c r="E311"/>
      <c r="F311"/>
      <c r="G311"/>
    </row>
    <row r="312" spans="2:7" x14ac:dyDescent="0.25">
      <c r="B312"/>
      <c r="C312"/>
      <c r="D312"/>
      <c r="E312"/>
      <c r="F312"/>
      <c r="G312"/>
    </row>
    <row r="313" spans="2:7" x14ac:dyDescent="0.25">
      <c r="B313"/>
      <c r="C313"/>
      <c r="D313"/>
      <c r="E313"/>
      <c r="F313"/>
      <c r="G313"/>
    </row>
    <row r="314" spans="2:7" x14ac:dyDescent="0.25">
      <c r="B314"/>
      <c r="C314"/>
      <c r="D314"/>
      <c r="E314"/>
      <c r="F314"/>
      <c r="G314"/>
    </row>
    <row r="315" spans="2:7" x14ac:dyDescent="0.25">
      <c r="B315"/>
      <c r="C315"/>
      <c r="D315"/>
      <c r="E315"/>
      <c r="F315"/>
      <c r="G315"/>
    </row>
    <row r="316" spans="2:7" x14ac:dyDescent="0.25">
      <c r="B316"/>
      <c r="C316"/>
      <c r="D316"/>
      <c r="E316"/>
      <c r="F316"/>
      <c r="G316"/>
    </row>
    <row r="317" spans="2:7" x14ac:dyDescent="0.25">
      <c r="B317"/>
      <c r="C317"/>
      <c r="D317"/>
      <c r="E317"/>
      <c r="F317"/>
      <c r="G317"/>
    </row>
    <row r="318" spans="2:7" x14ac:dyDescent="0.25">
      <c r="B318"/>
      <c r="C318"/>
      <c r="D318"/>
      <c r="E318"/>
      <c r="F318"/>
      <c r="G318"/>
    </row>
    <row r="319" spans="2:7" x14ac:dyDescent="0.25">
      <c r="B319"/>
      <c r="C319"/>
      <c r="D319"/>
      <c r="E319"/>
      <c r="F319"/>
      <c r="G319"/>
    </row>
    <row r="320" spans="2:7" x14ac:dyDescent="0.25">
      <c r="B320"/>
      <c r="C320"/>
      <c r="D320"/>
      <c r="E320"/>
      <c r="F320"/>
      <c r="G320"/>
    </row>
    <row r="321" spans="2:7" x14ac:dyDescent="0.25">
      <c r="B321"/>
      <c r="C321"/>
      <c r="D321"/>
      <c r="E321"/>
      <c r="F321"/>
      <c r="G321"/>
    </row>
    <row r="322" spans="2:7" x14ac:dyDescent="0.25">
      <c r="B322"/>
      <c r="C322"/>
      <c r="D322"/>
      <c r="E322"/>
      <c r="F322"/>
      <c r="G322"/>
    </row>
    <row r="323" spans="2:7" x14ac:dyDescent="0.25">
      <c r="B323"/>
      <c r="C323"/>
      <c r="D323"/>
      <c r="E323"/>
      <c r="F323"/>
      <c r="G323"/>
    </row>
    <row r="324" spans="2:7" x14ac:dyDescent="0.25">
      <c r="B324"/>
      <c r="C324"/>
      <c r="D324"/>
      <c r="E324"/>
      <c r="F324"/>
      <c r="G324"/>
    </row>
    <row r="325" spans="2:7" x14ac:dyDescent="0.25">
      <c r="B325"/>
      <c r="C325"/>
      <c r="D325"/>
      <c r="E325"/>
      <c r="F325"/>
      <c r="G325"/>
    </row>
    <row r="326" spans="2:7" x14ac:dyDescent="0.25">
      <c r="B326"/>
      <c r="C326"/>
      <c r="D326"/>
      <c r="E326"/>
      <c r="F326"/>
      <c r="G326"/>
    </row>
    <row r="327" spans="2:7" x14ac:dyDescent="0.25">
      <c r="B327"/>
      <c r="C327"/>
      <c r="D327"/>
      <c r="E327"/>
      <c r="F327"/>
      <c r="G327"/>
    </row>
    <row r="328" spans="2:7" x14ac:dyDescent="0.25">
      <c r="B328"/>
      <c r="C328"/>
      <c r="D328"/>
      <c r="E328"/>
      <c r="F328"/>
      <c r="G328"/>
    </row>
    <row r="329" spans="2:7" x14ac:dyDescent="0.25">
      <c r="B329"/>
      <c r="C329"/>
      <c r="D329"/>
      <c r="E329"/>
      <c r="F329"/>
      <c r="G329"/>
    </row>
    <row r="330" spans="2:7" x14ac:dyDescent="0.25">
      <c r="B330"/>
      <c r="C330"/>
      <c r="D330"/>
      <c r="E330"/>
      <c r="F330"/>
      <c r="G330"/>
    </row>
    <row r="331" spans="2:7" x14ac:dyDescent="0.25">
      <c r="B331"/>
      <c r="C331"/>
      <c r="D331"/>
      <c r="E331"/>
      <c r="F331"/>
      <c r="G331"/>
    </row>
    <row r="332" spans="2:7" x14ac:dyDescent="0.25">
      <c r="B332"/>
      <c r="C332"/>
      <c r="D332"/>
      <c r="E332"/>
      <c r="F332"/>
      <c r="G332"/>
    </row>
    <row r="333" spans="2:7" x14ac:dyDescent="0.25">
      <c r="B333"/>
      <c r="C333"/>
      <c r="D333"/>
      <c r="E333"/>
      <c r="F333"/>
      <c r="G333"/>
    </row>
    <row r="334" spans="2:7" x14ac:dyDescent="0.25">
      <c r="B334"/>
      <c r="C334"/>
      <c r="D334"/>
      <c r="E334"/>
      <c r="F334"/>
      <c r="G334"/>
    </row>
    <row r="335" spans="2:7" x14ac:dyDescent="0.25">
      <c r="B335"/>
      <c r="C335"/>
      <c r="D335"/>
      <c r="E335"/>
      <c r="F335"/>
      <c r="G335"/>
    </row>
    <row r="336" spans="2:7" x14ac:dyDescent="0.25">
      <c r="B336"/>
      <c r="C336"/>
      <c r="D336"/>
      <c r="E336"/>
      <c r="F336"/>
      <c r="G336"/>
    </row>
    <row r="337" spans="2:7" x14ac:dyDescent="0.25">
      <c r="B337"/>
      <c r="C337"/>
      <c r="D337"/>
      <c r="E337"/>
      <c r="F337"/>
      <c r="G337"/>
    </row>
    <row r="338" spans="2:7" x14ac:dyDescent="0.25">
      <c r="B338"/>
      <c r="C338"/>
      <c r="D338"/>
      <c r="E338"/>
      <c r="F338"/>
      <c r="G338"/>
    </row>
    <row r="339" spans="2:7" x14ac:dyDescent="0.25">
      <c r="B339"/>
      <c r="C339"/>
      <c r="D339"/>
      <c r="E339"/>
      <c r="F339"/>
      <c r="G339"/>
    </row>
    <row r="340" spans="2:7" x14ac:dyDescent="0.25">
      <c r="B340"/>
      <c r="C340"/>
      <c r="D340"/>
      <c r="E340"/>
      <c r="F340"/>
      <c r="G340"/>
    </row>
    <row r="341" spans="2:7" x14ac:dyDescent="0.25">
      <c r="B341"/>
      <c r="C341"/>
      <c r="D341"/>
      <c r="E341"/>
      <c r="F341"/>
      <c r="G341"/>
    </row>
    <row r="342" spans="2:7" x14ac:dyDescent="0.25">
      <c r="B342"/>
      <c r="C342"/>
      <c r="D342"/>
      <c r="E342"/>
      <c r="F342"/>
      <c r="G342"/>
    </row>
    <row r="343" spans="2:7" x14ac:dyDescent="0.25">
      <c r="B343"/>
      <c r="C343"/>
      <c r="D343"/>
      <c r="E343"/>
      <c r="F343"/>
      <c r="G343"/>
    </row>
    <row r="344" spans="2:7" x14ac:dyDescent="0.25">
      <c r="B344"/>
      <c r="C344"/>
      <c r="D344"/>
      <c r="E344"/>
      <c r="F344"/>
      <c r="G344"/>
    </row>
    <row r="345" spans="2:7" x14ac:dyDescent="0.25">
      <c r="B345"/>
      <c r="C345"/>
      <c r="D345"/>
      <c r="E345"/>
      <c r="F345"/>
      <c r="G345"/>
    </row>
    <row r="346" spans="2:7" x14ac:dyDescent="0.25">
      <c r="B346"/>
      <c r="C346"/>
      <c r="D346"/>
      <c r="E346"/>
      <c r="F346"/>
      <c r="G346"/>
    </row>
    <row r="347" spans="2:7" x14ac:dyDescent="0.25">
      <c r="B347"/>
      <c r="C347"/>
      <c r="D347"/>
      <c r="E347"/>
      <c r="F347"/>
      <c r="G347"/>
    </row>
    <row r="348" spans="2:7" x14ac:dyDescent="0.25">
      <c r="B348"/>
      <c r="C348"/>
      <c r="D348"/>
      <c r="E348"/>
      <c r="F348"/>
      <c r="G348"/>
    </row>
    <row r="349" spans="2:7" x14ac:dyDescent="0.25">
      <c r="B349"/>
      <c r="C349"/>
      <c r="D349"/>
      <c r="E349"/>
      <c r="F349"/>
      <c r="G349"/>
    </row>
    <row r="350" spans="2:7" x14ac:dyDescent="0.25">
      <c r="B350"/>
      <c r="C350"/>
      <c r="D350"/>
      <c r="E350"/>
      <c r="F350"/>
      <c r="G350"/>
    </row>
    <row r="351" spans="2:7" x14ac:dyDescent="0.25">
      <c r="B351"/>
      <c r="C351"/>
      <c r="D351"/>
      <c r="E351"/>
      <c r="F351"/>
      <c r="G351"/>
    </row>
    <row r="352" spans="2:7" x14ac:dyDescent="0.25">
      <c r="B352"/>
      <c r="C352"/>
      <c r="D352"/>
      <c r="E352"/>
      <c r="F352"/>
      <c r="G352"/>
    </row>
    <row r="353" spans="2:7" x14ac:dyDescent="0.25">
      <c r="B353"/>
      <c r="C353"/>
      <c r="D353"/>
      <c r="E353"/>
      <c r="F353"/>
      <c r="G353"/>
    </row>
    <row r="354" spans="2:7" x14ac:dyDescent="0.25">
      <c r="B354"/>
      <c r="C354"/>
      <c r="D354"/>
      <c r="E354"/>
      <c r="F354"/>
      <c r="G354"/>
    </row>
    <row r="355" spans="2:7" x14ac:dyDescent="0.25">
      <c r="B355"/>
      <c r="C355"/>
      <c r="D355"/>
      <c r="E355"/>
      <c r="F355"/>
      <c r="G355"/>
    </row>
    <row r="356" spans="2:7" x14ac:dyDescent="0.25">
      <c r="B356"/>
      <c r="C356"/>
      <c r="D356"/>
      <c r="E356"/>
      <c r="F356"/>
      <c r="G356"/>
    </row>
    <row r="357" spans="2:7" x14ac:dyDescent="0.25">
      <c r="B357"/>
      <c r="C357"/>
      <c r="D357"/>
      <c r="E357"/>
      <c r="F357"/>
      <c r="G357"/>
    </row>
    <row r="358" spans="2:7" x14ac:dyDescent="0.25">
      <c r="B358"/>
      <c r="C358"/>
      <c r="D358"/>
      <c r="E358"/>
      <c r="F358"/>
      <c r="G358"/>
    </row>
    <row r="359" spans="2:7" x14ac:dyDescent="0.25">
      <c r="B359"/>
      <c r="C359"/>
      <c r="D359"/>
      <c r="E359"/>
      <c r="F359"/>
      <c r="G359"/>
    </row>
    <row r="360" spans="2:7" x14ac:dyDescent="0.25">
      <c r="B360"/>
      <c r="C360"/>
      <c r="D360"/>
      <c r="E360"/>
      <c r="F360"/>
      <c r="G360"/>
    </row>
    <row r="361" spans="2:7" x14ac:dyDescent="0.25">
      <c r="B361"/>
      <c r="C361"/>
      <c r="D361"/>
      <c r="E361"/>
      <c r="F361"/>
      <c r="G361"/>
    </row>
    <row r="362" spans="2:7" x14ac:dyDescent="0.25">
      <c r="B362"/>
      <c r="C362"/>
      <c r="D362"/>
      <c r="E362"/>
      <c r="F362"/>
      <c r="G362"/>
    </row>
    <row r="363" spans="2:7" x14ac:dyDescent="0.25">
      <c r="B363"/>
      <c r="C363"/>
      <c r="D363"/>
      <c r="E363"/>
      <c r="F363"/>
      <c r="G363"/>
    </row>
    <row r="364" spans="2:7" x14ac:dyDescent="0.25">
      <c r="B364"/>
      <c r="C364"/>
      <c r="D364"/>
      <c r="E364"/>
      <c r="F364"/>
      <c r="G364"/>
    </row>
    <row r="365" spans="2:7" x14ac:dyDescent="0.25">
      <c r="B365"/>
      <c r="C365"/>
      <c r="D365"/>
      <c r="E365"/>
      <c r="F365"/>
      <c r="G365"/>
    </row>
    <row r="366" spans="2:7" x14ac:dyDescent="0.25">
      <c r="B366"/>
      <c r="C366"/>
      <c r="D366"/>
      <c r="E366"/>
      <c r="F366"/>
      <c r="G366"/>
    </row>
    <row r="367" spans="2:7" x14ac:dyDescent="0.25">
      <c r="B367"/>
      <c r="C367"/>
      <c r="D367"/>
      <c r="E367"/>
      <c r="F367"/>
      <c r="G367"/>
    </row>
    <row r="368" spans="2:7" x14ac:dyDescent="0.25">
      <c r="B368"/>
      <c r="C368"/>
      <c r="D368"/>
      <c r="E368"/>
      <c r="F368"/>
      <c r="G368"/>
    </row>
    <row r="369" spans="2:7" x14ac:dyDescent="0.25">
      <c r="B369"/>
      <c r="C369"/>
      <c r="D369"/>
      <c r="E369"/>
      <c r="F369"/>
      <c r="G369"/>
    </row>
    <row r="370" spans="2:7" x14ac:dyDescent="0.25">
      <c r="B370"/>
      <c r="C370"/>
      <c r="D370"/>
      <c r="E370"/>
      <c r="F370"/>
      <c r="G370"/>
    </row>
    <row r="371" spans="2:7" x14ac:dyDescent="0.25">
      <c r="B371"/>
      <c r="C371"/>
      <c r="D371"/>
      <c r="E371"/>
      <c r="F371"/>
      <c r="G371"/>
    </row>
    <row r="372" spans="2:7" x14ac:dyDescent="0.25">
      <c r="B372"/>
      <c r="C372"/>
      <c r="D372"/>
      <c r="E372"/>
      <c r="F372"/>
      <c r="G372"/>
    </row>
    <row r="373" spans="2:7" x14ac:dyDescent="0.25">
      <c r="B373"/>
      <c r="C373"/>
      <c r="D373"/>
      <c r="E373"/>
      <c r="F373"/>
      <c r="G373"/>
    </row>
    <row r="374" spans="2:7" x14ac:dyDescent="0.25">
      <c r="B374"/>
      <c r="C374"/>
      <c r="D374"/>
      <c r="E374"/>
      <c r="F374"/>
      <c r="G374"/>
    </row>
    <row r="375" spans="2:7" x14ac:dyDescent="0.25">
      <c r="B375"/>
      <c r="C375"/>
      <c r="D375"/>
      <c r="E375"/>
      <c r="F375"/>
      <c r="G375"/>
    </row>
    <row r="376" spans="2:7" x14ac:dyDescent="0.25">
      <c r="B376"/>
      <c r="C376"/>
      <c r="D376"/>
      <c r="E376"/>
      <c r="F376"/>
      <c r="G376"/>
    </row>
    <row r="377" spans="2:7" x14ac:dyDescent="0.25">
      <c r="B377"/>
      <c r="C377"/>
      <c r="D377"/>
      <c r="E377"/>
      <c r="F377"/>
      <c r="G377"/>
    </row>
    <row r="378" spans="2:7" x14ac:dyDescent="0.25">
      <c r="B378"/>
      <c r="C378"/>
      <c r="D378"/>
      <c r="E378"/>
      <c r="F378"/>
      <c r="G378"/>
    </row>
    <row r="379" spans="2:7" x14ac:dyDescent="0.25">
      <c r="B379"/>
      <c r="C379"/>
      <c r="D379"/>
      <c r="E379"/>
      <c r="F379"/>
      <c r="G379"/>
    </row>
    <row r="380" spans="2:7" x14ac:dyDescent="0.25">
      <c r="B380"/>
      <c r="C380"/>
      <c r="D380"/>
      <c r="E380"/>
      <c r="F380"/>
      <c r="G380"/>
    </row>
    <row r="381" spans="2:7" x14ac:dyDescent="0.25">
      <c r="B381"/>
      <c r="C381"/>
      <c r="D381"/>
      <c r="E381"/>
      <c r="F381"/>
      <c r="G381"/>
    </row>
    <row r="382" spans="2:7" x14ac:dyDescent="0.25">
      <c r="B382"/>
      <c r="C382"/>
      <c r="D382"/>
      <c r="E382"/>
      <c r="F382"/>
      <c r="G382"/>
    </row>
    <row r="383" spans="2:7" x14ac:dyDescent="0.25">
      <c r="B383"/>
      <c r="C383"/>
      <c r="D383"/>
      <c r="E383"/>
      <c r="F383"/>
      <c r="G383"/>
    </row>
    <row r="384" spans="2:7" x14ac:dyDescent="0.25">
      <c r="B384"/>
      <c r="C384"/>
      <c r="D384"/>
      <c r="E384"/>
      <c r="F384"/>
      <c r="G384"/>
    </row>
    <row r="385" spans="2:7" x14ac:dyDescent="0.25">
      <c r="B385"/>
      <c r="C385"/>
      <c r="D385"/>
      <c r="E385"/>
      <c r="F385"/>
      <c r="G385"/>
    </row>
    <row r="386" spans="2:7" x14ac:dyDescent="0.25">
      <c r="B386"/>
      <c r="C386"/>
      <c r="D386"/>
      <c r="E386"/>
      <c r="F386"/>
      <c r="G386"/>
    </row>
    <row r="387" spans="2:7" x14ac:dyDescent="0.25">
      <c r="B387"/>
      <c r="C387"/>
      <c r="D387"/>
      <c r="E387"/>
      <c r="F387"/>
      <c r="G387"/>
    </row>
    <row r="388" spans="2:7" x14ac:dyDescent="0.25">
      <c r="B388"/>
      <c r="C388"/>
      <c r="D388"/>
      <c r="E388"/>
      <c r="F388"/>
      <c r="G388"/>
    </row>
    <row r="389" spans="2:7" x14ac:dyDescent="0.25">
      <c r="B389"/>
      <c r="C389"/>
      <c r="D389"/>
      <c r="E389"/>
      <c r="F389"/>
      <c r="G389"/>
    </row>
    <row r="390" spans="2:7" x14ac:dyDescent="0.25">
      <c r="B390"/>
      <c r="C390"/>
      <c r="D390"/>
      <c r="E390"/>
      <c r="F390"/>
      <c r="G390"/>
    </row>
    <row r="391" spans="2:7" x14ac:dyDescent="0.25">
      <c r="B391"/>
      <c r="C391"/>
      <c r="D391"/>
      <c r="E391"/>
      <c r="F391"/>
      <c r="G391"/>
    </row>
    <row r="392" spans="2:7" x14ac:dyDescent="0.25">
      <c r="B392"/>
      <c r="C392"/>
      <c r="D392"/>
      <c r="E392"/>
      <c r="F392"/>
      <c r="G392"/>
    </row>
    <row r="393" spans="2:7" x14ac:dyDescent="0.25">
      <c r="B393"/>
      <c r="C393"/>
      <c r="D393"/>
      <c r="E393"/>
      <c r="F393"/>
      <c r="G393"/>
    </row>
    <row r="394" spans="2:7" x14ac:dyDescent="0.25">
      <c r="B394"/>
      <c r="C394"/>
      <c r="D394"/>
      <c r="E394"/>
      <c r="F394"/>
      <c r="G394"/>
    </row>
    <row r="395" spans="2:7" x14ac:dyDescent="0.25">
      <c r="B395"/>
      <c r="C395"/>
      <c r="D395"/>
      <c r="E395"/>
      <c r="F395"/>
      <c r="G395"/>
    </row>
    <row r="396" spans="2:7" x14ac:dyDescent="0.25">
      <c r="B396"/>
      <c r="C396"/>
      <c r="D396"/>
      <c r="E396"/>
      <c r="F396"/>
      <c r="G396"/>
    </row>
    <row r="397" spans="2:7" x14ac:dyDescent="0.25">
      <c r="B397"/>
      <c r="C397"/>
      <c r="D397"/>
      <c r="E397"/>
      <c r="F397"/>
      <c r="G397"/>
    </row>
    <row r="398" spans="2:7" x14ac:dyDescent="0.25">
      <c r="B398"/>
      <c r="C398"/>
      <c r="D398"/>
      <c r="E398"/>
      <c r="F398"/>
      <c r="G398"/>
    </row>
    <row r="399" spans="2:7" x14ac:dyDescent="0.25">
      <c r="B399"/>
      <c r="C399"/>
      <c r="D399"/>
      <c r="E399"/>
      <c r="F399"/>
      <c r="G399"/>
    </row>
    <row r="400" spans="2:7" x14ac:dyDescent="0.25">
      <c r="B400"/>
      <c r="C400"/>
      <c r="D400"/>
      <c r="E400"/>
      <c r="F400"/>
      <c r="G400"/>
    </row>
    <row r="401" spans="2:7" x14ac:dyDescent="0.25">
      <c r="B401"/>
      <c r="C401"/>
      <c r="D401"/>
      <c r="E401"/>
      <c r="F401"/>
      <c r="G401"/>
    </row>
    <row r="402" spans="2:7" x14ac:dyDescent="0.25">
      <c r="B402"/>
      <c r="C402"/>
      <c r="D402"/>
      <c r="E402"/>
      <c r="F402"/>
      <c r="G402"/>
    </row>
    <row r="403" spans="2:7" x14ac:dyDescent="0.25">
      <c r="B403"/>
      <c r="C403"/>
      <c r="D403"/>
      <c r="E403"/>
      <c r="F403"/>
      <c r="G403"/>
    </row>
    <row r="404" spans="2:7" x14ac:dyDescent="0.25">
      <c r="B404"/>
      <c r="C404"/>
      <c r="D404"/>
      <c r="E404"/>
      <c r="F404"/>
      <c r="G404"/>
    </row>
    <row r="405" spans="2:7" x14ac:dyDescent="0.25">
      <c r="B405"/>
      <c r="C405"/>
      <c r="D405"/>
      <c r="E405"/>
      <c r="F405"/>
      <c r="G405"/>
    </row>
    <row r="406" spans="2:7" x14ac:dyDescent="0.25">
      <c r="B406"/>
      <c r="C406"/>
      <c r="D406"/>
      <c r="E406"/>
      <c r="F406"/>
      <c r="G406"/>
    </row>
    <row r="407" spans="2:7" x14ac:dyDescent="0.25">
      <c r="B407"/>
      <c r="C407"/>
      <c r="D407"/>
      <c r="E407"/>
      <c r="F407"/>
      <c r="G407"/>
    </row>
    <row r="408" spans="2:7" x14ac:dyDescent="0.25">
      <c r="B408"/>
      <c r="C408"/>
      <c r="D408"/>
      <c r="E408"/>
      <c r="F408"/>
      <c r="G408"/>
    </row>
    <row r="409" spans="2:7" x14ac:dyDescent="0.25">
      <c r="B409"/>
      <c r="C409"/>
      <c r="D409"/>
      <c r="E409"/>
      <c r="F409"/>
      <c r="G409"/>
    </row>
    <row r="410" spans="2:7" x14ac:dyDescent="0.25">
      <c r="B410"/>
      <c r="C410"/>
      <c r="D410"/>
      <c r="E410"/>
      <c r="F410"/>
      <c r="G410"/>
    </row>
    <row r="411" spans="2:7" x14ac:dyDescent="0.25">
      <c r="B411"/>
      <c r="C411"/>
      <c r="D411"/>
      <c r="E411"/>
      <c r="F411"/>
      <c r="G411"/>
    </row>
    <row r="412" spans="2:7" x14ac:dyDescent="0.25">
      <c r="B412"/>
      <c r="C412"/>
      <c r="D412"/>
      <c r="E412"/>
      <c r="F412"/>
      <c r="G412"/>
    </row>
    <row r="413" spans="2:7" x14ac:dyDescent="0.25">
      <c r="B413"/>
      <c r="C413"/>
      <c r="D413"/>
      <c r="E413"/>
      <c r="F413"/>
      <c r="G413"/>
    </row>
    <row r="414" spans="2:7" x14ac:dyDescent="0.25">
      <c r="B414"/>
      <c r="C414"/>
      <c r="D414"/>
      <c r="E414"/>
      <c r="F414"/>
      <c r="G414"/>
    </row>
    <row r="415" spans="2:7" x14ac:dyDescent="0.25">
      <c r="B415"/>
      <c r="C415"/>
      <c r="D415"/>
      <c r="E415"/>
      <c r="F415"/>
      <c r="G415"/>
    </row>
    <row r="416" spans="2:7" x14ac:dyDescent="0.25">
      <c r="B416"/>
      <c r="C416"/>
      <c r="D416"/>
      <c r="E416"/>
      <c r="F416"/>
      <c r="G416"/>
    </row>
    <row r="417" spans="2:7" x14ac:dyDescent="0.25">
      <c r="B417"/>
      <c r="C417"/>
      <c r="D417"/>
      <c r="E417"/>
      <c r="F417"/>
      <c r="G417"/>
    </row>
    <row r="418" spans="2:7" x14ac:dyDescent="0.25">
      <c r="B418"/>
      <c r="C418"/>
      <c r="D418"/>
      <c r="E418"/>
      <c r="F418"/>
      <c r="G418"/>
    </row>
    <row r="419" spans="2:7" x14ac:dyDescent="0.25">
      <c r="B419"/>
      <c r="C419"/>
      <c r="D419"/>
      <c r="E419"/>
      <c r="F419"/>
      <c r="G419"/>
    </row>
    <row r="420" spans="2:7" x14ac:dyDescent="0.25">
      <c r="B420"/>
      <c r="C420"/>
      <c r="D420"/>
      <c r="E420"/>
      <c r="F420"/>
      <c r="G420"/>
    </row>
    <row r="421" spans="2:7" x14ac:dyDescent="0.25">
      <c r="B421"/>
      <c r="C421"/>
      <c r="D421"/>
      <c r="E421"/>
      <c r="F421"/>
      <c r="G421"/>
    </row>
    <row r="422" spans="2:7" x14ac:dyDescent="0.25">
      <c r="B422"/>
      <c r="C422"/>
      <c r="D422"/>
      <c r="E422"/>
      <c r="F422"/>
      <c r="G422"/>
    </row>
    <row r="423" spans="2:7" x14ac:dyDescent="0.25">
      <c r="B423"/>
      <c r="C423"/>
      <c r="D423"/>
      <c r="E423"/>
      <c r="F423"/>
      <c r="G423"/>
    </row>
    <row r="424" spans="2:7" x14ac:dyDescent="0.25">
      <c r="B424"/>
      <c r="C424"/>
      <c r="D424"/>
      <c r="E424"/>
      <c r="F424"/>
      <c r="G424"/>
    </row>
    <row r="425" spans="2:7" x14ac:dyDescent="0.25">
      <c r="B425"/>
      <c r="C425"/>
      <c r="D425"/>
      <c r="E425"/>
      <c r="F425"/>
      <c r="G425"/>
    </row>
    <row r="426" spans="2:7" x14ac:dyDescent="0.25">
      <c r="B426"/>
      <c r="C426"/>
      <c r="D426"/>
      <c r="E426"/>
      <c r="F426"/>
      <c r="G426"/>
    </row>
    <row r="427" spans="2:7" x14ac:dyDescent="0.25">
      <c r="B427"/>
      <c r="C427"/>
      <c r="D427"/>
      <c r="E427"/>
      <c r="F427"/>
      <c r="G427"/>
    </row>
    <row r="428" spans="2:7" x14ac:dyDescent="0.25">
      <c r="B428"/>
      <c r="C428"/>
      <c r="D428"/>
      <c r="E428"/>
      <c r="F428"/>
      <c r="G428"/>
    </row>
    <row r="429" spans="2:7" x14ac:dyDescent="0.25">
      <c r="B429"/>
      <c r="C429"/>
      <c r="D429"/>
      <c r="E429"/>
      <c r="F429"/>
      <c r="G429"/>
    </row>
    <row r="430" spans="2:7" x14ac:dyDescent="0.25">
      <c r="B430"/>
      <c r="C430"/>
      <c r="D430"/>
      <c r="E430"/>
      <c r="F430"/>
      <c r="G430"/>
    </row>
    <row r="431" spans="2:7" x14ac:dyDescent="0.25">
      <c r="B431"/>
      <c r="C431"/>
      <c r="D431"/>
      <c r="E431"/>
      <c r="F431"/>
      <c r="G431"/>
    </row>
    <row r="432" spans="2:7" x14ac:dyDescent="0.25">
      <c r="B432"/>
      <c r="C432"/>
      <c r="D432"/>
      <c r="E432"/>
      <c r="F432"/>
      <c r="G432"/>
    </row>
    <row r="433" spans="2:7" x14ac:dyDescent="0.25">
      <c r="B433"/>
      <c r="C433"/>
      <c r="D433"/>
      <c r="E433"/>
      <c r="F433"/>
      <c r="G433"/>
    </row>
    <row r="434" spans="2:7" x14ac:dyDescent="0.25">
      <c r="B434"/>
      <c r="C434"/>
      <c r="D434"/>
      <c r="E434"/>
      <c r="F434"/>
    </row>
    <row r="435" spans="2:7" x14ac:dyDescent="0.25">
      <c r="B435"/>
      <c r="C435"/>
      <c r="D435"/>
      <c r="E435"/>
      <c r="F435"/>
    </row>
    <row r="436" spans="2:7" x14ac:dyDescent="0.25">
      <c r="B436"/>
      <c r="C436"/>
      <c r="D436"/>
      <c r="E436"/>
      <c r="F436"/>
    </row>
    <row r="437" spans="2:7" x14ac:dyDescent="0.25">
      <c r="B437"/>
      <c r="C437"/>
      <c r="D437"/>
      <c r="E437"/>
      <c r="F437"/>
    </row>
    <row r="438" spans="2:7" x14ac:dyDescent="0.25">
      <c r="B438"/>
      <c r="C438"/>
      <c r="D438"/>
      <c r="E438"/>
      <c r="F438"/>
    </row>
    <row r="439" spans="2:7" x14ac:dyDescent="0.25">
      <c r="B439"/>
      <c r="C439"/>
      <c r="D439"/>
      <c r="E439"/>
      <c r="F439"/>
    </row>
    <row r="440" spans="2:7" x14ac:dyDescent="0.25">
      <c r="B440"/>
      <c r="C440"/>
      <c r="D440"/>
      <c r="E440"/>
      <c r="F440"/>
    </row>
    <row r="441" spans="2:7" x14ac:dyDescent="0.25">
      <c r="B441"/>
      <c r="C441"/>
      <c r="D441"/>
      <c r="E441"/>
      <c r="F441"/>
    </row>
    <row r="442" spans="2:7" x14ac:dyDescent="0.25">
      <c r="B442"/>
      <c r="C442"/>
      <c r="D442"/>
      <c r="E442"/>
      <c r="F442"/>
    </row>
    <row r="443" spans="2:7" x14ac:dyDescent="0.25">
      <c r="B443"/>
      <c r="C443"/>
      <c r="D443"/>
      <c r="E443"/>
      <c r="F443"/>
    </row>
    <row r="444" spans="2:7" x14ac:dyDescent="0.25">
      <c r="B444"/>
      <c r="C444"/>
      <c r="D444"/>
      <c r="E444"/>
      <c r="F444"/>
    </row>
    <row r="445" spans="2:7" x14ac:dyDescent="0.25">
      <c r="B445"/>
      <c r="C445"/>
      <c r="D445"/>
      <c r="E445"/>
      <c r="F445"/>
    </row>
    <row r="446" spans="2:7" x14ac:dyDescent="0.25">
      <c r="B446"/>
      <c r="C446"/>
      <c r="D446"/>
      <c r="E446"/>
      <c r="F446"/>
    </row>
    <row r="447" spans="2:7" x14ac:dyDescent="0.25">
      <c r="B447"/>
      <c r="C447"/>
      <c r="D447"/>
      <c r="E447"/>
      <c r="F447"/>
    </row>
    <row r="448" spans="2:7" x14ac:dyDescent="0.25">
      <c r="B448"/>
      <c r="C448"/>
      <c r="D448"/>
      <c r="E448"/>
      <c r="F448"/>
    </row>
    <row r="449" spans="2:6" x14ac:dyDescent="0.25">
      <c r="B449"/>
      <c r="C449"/>
      <c r="D449"/>
      <c r="E449"/>
      <c r="F449"/>
    </row>
    <row r="450" spans="2:6" x14ac:dyDescent="0.25">
      <c r="B450"/>
      <c r="C450"/>
      <c r="D450"/>
      <c r="E450"/>
      <c r="F450"/>
    </row>
    <row r="451" spans="2:6" x14ac:dyDescent="0.25">
      <c r="B451"/>
      <c r="C451"/>
      <c r="D451"/>
      <c r="E451"/>
      <c r="F451"/>
    </row>
    <row r="452" spans="2:6" x14ac:dyDescent="0.25">
      <c r="B452"/>
      <c r="C452"/>
      <c r="D452"/>
      <c r="E452"/>
      <c r="F452"/>
    </row>
    <row r="453" spans="2:6" x14ac:dyDescent="0.25">
      <c r="B453"/>
      <c r="C453"/>
      <c r="D453"/>
      <c r="E453"/>
      <c r="F453"/>
    </row>
    <row r="454" spans="2:6" x14ac:dyDescent="0.25">
      <c r="B454"/>
      <c r="C454"/>
      <c r="D454"/>
      <c r="E454"/>
      <c r="F454"/>
    </row>
    <row r="455" spans="2:6" x14ac:dyDescent="0.25">
      <c r="B455"/>
      <c r="C455"/>
      <c r="D455"/>
      <c r="E455"/>
      <c r="F455"/>
    </row>
    <row r="456" spans="2:6" x14ac:dyDescent="0.25">
      <c r="B456"/>
      <c r="C456"/>
      <c r="D456"/>
      <c r="E456"/>
      <c r="F456"/>
    </row>
    <row r="457" spans="2:6" x14ac:dyDescent="0.25">
      <c r="B457"/>
      <c r="C457"/>
      <c r="D457"/>
      <c r="E457"/>
      <c r="F457"/>
    </row>
    <row r="458" spans="2:6" x14ac:dyDescent="0.25">
      <c r="B458"/>
      <c r="C458"/>
      <c r="D458"/>
      <c r="E458"/>
      <c r="F458"/>
    </row>
    <row r="459" spans="2:6" x14ac:dyDescent="0.25">
      <c r="B459"/>
      <c r="C459"/>
      <c r="D459"/>
      <c r="E459"/>
      <c r="F459"/>
    </row>
    <row r="460" spans="2:6" x14ac:dyDescent="0.25">
      <c r="B460"/>
      <c r="C460"/>
      <c r="D460"/>
      <c r="E460"/>
      <c r="F460"/>
    </row>
    <row r="461" spans="2:6" x14ac:dyDescent="0.25">
      <c r="B461"/>
      <c r="C461"/>
      <c r="D461"/>
      <c r="E461"/>
      <c r="F461"/>
    </row>
    <row r="462" spans="2:6" x14ac:dyDescent="0.25">
      <c r="B462"/>
      <c r="C462"/>
      <c r="D462"/>
      <c r="E462"/>
      <c r="F462"/>
    </row>
    <row r="463" spans="2:6" x14ac:dyDescent="0.25">
      <c r="B463"/>
      <c r="C463"/>
      <c r="D463"/>
      <c r="E463"/>
      <c r="F463"/>
    </row>
    <row r="464" spans="2:6" x14ac:dyDescent="0.25">
      <c r="B464"/>
      <c r="C464"/>
      <c r="D464"/>
      <c r="E464"/>
      <c r="F464"/>
    </row>
    <row r="465" spans="2:6" x14ac:dyDescent="0.25">
      <c r="B465"/>
      <c r="C465"/>
      <c r="D465"/>
      <c r="E465"/>
      <c r="F465"/>
    </row>
    <row r="466" spans="2:6" x14ac:dyDescent="0.25">
      <c r="B466"/>
      <c r="C466"/>
      <c r="D466"/>
      <c r="E466"/>
      <c r="F466"/>
    </row>
    <row r="467" spans="2:6" x14ac:dyDescent="0.25">
      <c r="B467"/>
      <c r="C467"/>
      <c r="D467"/>
      <c r="E467"/>
      <c r="F467"/>
    </row>
    <row r="468" spans="2:6" x14ac:dyDescent="0.25">
      <c r="B468"/>
      <c r="C468"/>
      <c r="D468"/>
      <c r="E468"/>
      <c r="F468"/>
    </row>
    <row r="469" spans="2:6" x14ac:dyDescent="0.25">
      <c r="B469"/>
      <c r="C469"/>
      <c r="D469"/>
      <c r="E469"/>
      <c r="F469"/>
    </row>
    <row r="470" spans="2:6" x14ac:dyDescent="0.25">
      <c r="B470"/>
      <c r="C470"/>
      <c r="D470"/>
      <c r="E470"/>
      <c r="F470"/>
    </row>
    <row r="471" spans="2:6" x14ac:dyDescent="0.25">
      <c r="B471"/>
      <c r="C471"/>
      <c r="D471"/>
      <c r="E471"/>
      <c r="F471"/>
    </row>
    <row r="472" spans="2:6" x14ac:dyDescent="0.25">
      <c r="B472"/>
      <c r="C472"/>
      <c r="D472"/>
      <c r="E472"/>
      <c r="F472"/>
    </row>
    <row r="473" spans="2:6" x14ac:dyDescent="0.25">
      <c r="B473"/>
      <c r="C473"/>
      <c r="D473"/>
      <c r="E473"/>
      <c r="F473"/>
    </row>
    <row r="474" spans="2:6" x14ac:dyDescent="0.25">
      <c r="B474"/>
      <c r="C474"/>
      <c r="D474"/>
      <c r="E474"/>
      <c r="F474"/>
    </row>
    <row r="475" spans="2:6" x14ac:dyDescent="0.25">
      <c r="B475"/>
      <c r="C475"/>
      <c r="D475"/>
      <c r="E475"/>
      <c r="F475"/>
    </row>
    <row r="476" spans="2:6" x14ac:dyDescent="0.25">
      <c r="B476"/>
      <c r="C476"/>
      <c r="D476"/>
      <c r="E476"/>
      <c r="F476"/>
    </row>
    <row r="477" spans="2:6" x14ac:dyDescent="0.25">
      <c r="B477"/>
      <c r="C477"/>
      <c r="D477"/>
      <c r="E477"/>
      <c r="F477"/>
    </row>
    <row r="478" spans="2:6" x14ac:dyDescent="0.25">
      <c r="B478"/>
      <c r="C478"/>
      <c r="D478"/>
      <c r="E478"/>
      <c r="F478"/>
    </row>
    <row r="479" spans="2:6" x14ac:dyDescent="0.25">
      <c r="B479"/>
      <c r="C479"/>
      <c r="D479"/>
      <c r="E479"/>
      <c r="F479"/>
    </row>
    <row r="480" spans="2:6" x14ac:dyDescent="0.25">
      <c r="B480"/>
      <c r="C480"/>
      <c r="D480"/>
      <c r="E480"/>
      <c r="F480"/>
    </row>
    <row r="481" spans="2:6" x14ac:dyDescent="0.25">
      <c r="B481"/>
      <c r="C481"/>
      <c r="D481"/>
      <c r="E481"/>
      <c r="F481"/>
    </row>
    <row r="482" spans="2:6" x14ac:dyDescent="0.25">
      <c r="B482"/>
      <c r="C482"/>
      <c r="D482"/>
      <c r="E482"/>
      <c r="F482"/>
    </row>
    <row r="483" spans="2:6" x14ac:dyDescent="0.25">
      <c r="B483"/>
      <c r="C483"/>
      <c r="D483"/>
      <c r="E483"/>
      <c r="F483"/>
    </row>
    <row r="484" spans="2:6" x14ac:dyDescent="0.25">
      <c r="B484"/>
      <c r="C484"/>
      <c r="D484"/>
      <c r="E484"/>
      <c r="F484"/>
    </row>
    <row r="485" spans="2:6" x14ac:dyDescent="0.25">
      <c r="B485"/>
      <c r="C485"/>
      <c r="D485"/>
      <c r="E485"/>
      <c r="F485"/>
    </row>
    <row r="486" spans="2:6" x14ac:dyDescent="0.25">
      <c r="B486"/>
      <c r="C486"/>
      <c r="D486"/>
      <c r="E486"/>
      <c r="F486"/>
    </row>
    <row r="487" spans="2:6" x14ac:dyDescent="0.25">
      <c r="B487"/>
      <c r="C487"/>
      <c r="D487"/>
      <c r="E487"/>
      <c r="F487"/>
    </row>
    <row r="488" spans="2:6" x14ac:dyDescent="0.25">
      <c r="B488"/>
      <c r="C488"/>
      <c r="D488"/>
      <c r="E488"/>
      <c r="F488"/>
    </row>
    <row r="489" spans="2:6" x14ac:dyDescent="0.25">
      <c r="B489"/>
      <c r="C489"/>
      <c r="D489"/>
      <c r="E489"/>
      <c r="F489"/>
    </row>
    <row r="490" spans="2:6" x14ac:dyDescent="0.25">
      <c r="B490"/>
      <c r="C490"/>
      <c r="D490"/>
      <c r="E490"/>
      <c r="F490"/>
    </row>
    <row r="491" spans="2:6" x14ac:dyDescent="0.25">
      <c r="B491"/>
      <c r="C491"/>
      <c r="D491"/>
      <c r="E491"/>
      <c r="F491"/>
    </row>
    <row r="492" spans="2:6" x14ac:dyDescent="0.25">
      <c r="B492"/>
      <c r="C492"/>
      <c r="D492"/>
      <c r="E492"/>
      <c r="F492"/>
    </row>
    <row r="493" spans="2:6" x14ac:dyDescent="0.25">
      <c r="B493"/>
      <c r="C493"/>
      <c r="D493"/>
      <c r="E493"/>
      <c r="F493"/>
    </row>
    <row r="494" spans="2:6" x14ac:dyDescent="0.25">
      <c r="B494"/>
      <c r="C494"/>
      <c r="D494"/>
      <c r="E494"/>
      <c r="F494"/>
    </row>
    <row r="495" spans="2:6" x14ac:dyDescent="0.25">
      <c r="B495"/>
      <c r="C495"/>
      <c r="D495"/>
      <c r="E495"/>
      <c r="F495"/>
    </row>
    <row r="496" spans="2:6" x14ac:dyDescent="0.25">
      <c r="B496"/>
      <c r="C496"/>
      <c r="D496"/>
      <c r="E496"/>
      <c r="F496"/>
    </row>
    <row r="497" spans="2:6" x14ac:dyDescent="0.25">
      <c r="B497"/>
      <c r="C497"/>
      <c r="D497"/>
      <c r="E497"/>
      <c r="F497"/>
    </row>
    <row r="498" spans="2:6" x14ac:dyDescent="0.25">
      <c r="B498"/>
      <c r="C498"/>
      <c r="D498"/>
      <c r="E498"/>
      <c r="F498"/>
    </row>
    <row r="499" spans="2:6" x14ac:dyDescent="0.25">
      <c r="B499"/>
      <c r="C499"/>
      <c r="D499"/>
      <c r="E499"/>
      <c r="F499"/>
    </row>
    <row r="500" spans="2:6" x14ac:dyDescent="0.25">
      <c r="B500"/>
      <c r="C500"/>
      <c r="D500"/>
      <c r="E500"/>
      <c r="F500"/>
    </row>
    <row r="501" spans="2:6" x14ac:dyDescent="0.25">
      <c r="B501"/>
      <c r="C501"/>
      <c r="D501"/>
      <c r="E501"/>
      <c r="F501"/>
    </row>
    <row r="502" spans="2:6" x14ac:dyDescent="0.25">
      <c r="B502"/>
      <c r="C502"/>
      <c r="D502"/>
      <c r="E502"/>
      <c r="F502"/>
    </row>
    <row r="503" spans="2:6" x14ac:dyDescent="0.25">
      <c r="B503"/>
      <c r="C503"/>
      <c r="D503"/>
      <c r="E503"/>
      <c r="F503"/>
    </row>
    <row r="504" spans="2:6" x14ac:dyDescent="0.25">
      <c r="B504"/>
      <c r="C504"/>
      <c r="D504"/>
      <c r="E504"/>
      <c r="F504"/>
    </row>
    <row r="505" spans="2:6" x14ac:dyDescent="0.25">
      <c r="B505"/>
      <c r="C505"/>
      <c r="D505"/>
      <c r="E505"/>
      <c r="F505"/>
    </row>
    <row r="506" spans="2:6" x14ac:dyDescent="0.25">
      <c r="B506"/>
      <c r="C506"/>
      <c r="D506"/>
      <c r="E506"/>
      <c r="F506"/>
    </row>
    <row r="507" spans="2:6" x14ac:dyDescent="0.25">
      <c r="B507"/>
      <c r="C507"/>
      <c r="D507"/>
      <c r="E507"/>
      <c r="F507"/>
    </row>
    <row r="508" spans="2:6" x14ac:dyDescent="0.25">
      <c r="B508"/>
      <c r="C508"/>
      <c r="D508"/>
      <c r="E508"/>
      <c r="F508"/>
    </row>
    <row r="509" spans="2:6" x14ac:dyDescent="0.25">
      <c r="B509"/>
      <c r="C509"/>
      <c r="D509"/>
      <c r="E509"/>
      <c r="F509"/>
    </row>
    <row r="510" spans="2:6" x14ac:dyDescent="0.25">
      <c r="B510"/>
      <c r="C510"/>
      <c r="D510"/>
      <c r="E510"/>
      <c r="F510"/>
    </row>
    <row r="511" spans="2:6" x14ac:dyDescent="0.25">
      <c r="B511"/>
      <c r="C511"/>
      <c r="D511"/>
      <c r="E511"/>
      <c r="F511"/>
    </row>
    <row r="512" spans="2:6" x14ac:dyDescent="0.25">
      <c r="B512"/>
      <c r="C512"/>
      <c r="D512"/>
      <c r="E512"/>
      <c r="F512"/>
    </row>
    <row r="513" spans="2:6" x14ac:dyDescent="0.25">
      <c r="B513"/>
      <c r="C513"/>
      <c r="D513"/>
      <c r="E513"/>
      <c r="F513"/>
    </row>
    <row r="514" spans="2:6" x14ac:dyDescent="0.25">
      <c r="B514"/>
      <c r="C514"/>
      <c r="D514"/>
      <c r="E514"/>
      <c r="F514"/>
    </row>
    <row r="515" spans="2:6" x14ac:dyDescent="0.25">
      <c r="B515"/>
      <c r="C515"/>
      <c r="D515"/>
      <c r="E515"/>
      <c r="F515"/>
    </row>
    <row r="516" spans="2:6" x14ac:dyDescent="0.25">
      <c r="B516"/>
      <c r="C516"/>
      <c r="D516"/>
      <c r="E516"/>
      <c r="F516"/>
    </row>
    <row r="517" spans="2:6" x14ac:dyDescent="0.25">
      <c r="B517"/>
      <c r="C517"/>
      <c r="D517"/>
      <c r="E517"/>
      <c r="F517"/>
    </row>
    <row r="518" spans="2:6" x14ac:dyDescent="0.25">
      <c r="B518"/>
      <c r="C518"/>
      <c r="D518"/>
      <c r="E518"/>
      <c r="F518"/>
    </row>
    <row r="519" spans="2:6" x14ac:dyDescent="0.25">
      <c r="B519"/>
      <c r="C519"/>
      <c r="D519"/>
      <c r="E519"/>
      <c r="F519"/>
    </row>
    <row r="520" spans="2:6" x14ac:dyDescent="0.25">
      <c r="B520"/>
      <c r="C520"/>
      <c r="D520"/>
      <c r="E520"/>
      <c r="F520"/>
    </row>
    <row r="521" spans="2:6" x14ac:dyDescent="0.25">
      <c r="B521"/>
      <c r="C521"/>
      <c r="D521"/>
      <c r="E521"/>
      <c r="F521"/>
    </row>
    <row r="522" spans="2:6" x14ac:dyDescent="0.25">
      <c r="B522"/>
      <c r="C522"/>
      <c r="D522"/>
      <c r="E522"/>
      <c r="F522"/>
    </row>
    <row r="523" spans="2:6" x14ac:dyDescent="0.25">
      <c r="B523"/>
      <c r="C523"/>
      <c r="D523"/>
      <c r="E523"/>
      <c r="F523"/>
    </row>
    <row r="524" spans="2:6" x14ac:dyDescent="0.25">
      <c r="B524"/>
      <c r="C524"/>
      <c r="D524"/>
      <c r="E524"/>
      <c r="F524"/>
    </row>
    <row r="525" spans="2:6" x14ac:dyDescent="0.25">
      <c r="B525"/>
      <c r="C525"/>
      <c r="D525"/>
      <c r="E525"/>
      <c r="F525"/>
    </row>
    <row r="526" spans="2:6" x14ac:dyDescent="0.25">
      <c r="B526"/>
      <c r="C526"/>
      <c r="D526"/>
      <c r="E526"/>
      <c r="F526"/>
    </row>
    <row r="527" spans="2:6" x14ac:dyDescent="0.25">
      <c r="B527"/>
      <c r="C527"/>
      <c r="D527"/>
      <c r="E527"/>
      <c r="F527"/>
    </row>
    <row r="528" spans="2:6" x14ac:dyDescent="0.25">
      <c r="B528"/>
      <c r="C528"/>
      <c r="D528"/>
      <c r="E528"/>
      <c r="F528"/>
    </row>
    <row r="529" spans="2:6" x14ac:dyDescent="0.25">
      <c r="B529"/>
      <c r="C529"/>
      <c r="D529"/>
      <c r="E529"/>
      <c r="F529"/>
    </row>
    <row r="530" spans="2:6" x14ac:dyDescent="0.25">
      <c r="B530"/>
      <c r="C530"/>
      <c r="D530"/>
      <c r="E530"/>
      <c r="F530"/>
    </row>
    <row r="531" spans="2:6" x14ac:dyDescent="0.25">
      <c r="B531"/>
      <c r="C531"/>
      <c r="D531"/>
      <c r="E531"/>
      <c r="F531"/>
    </row>
    <row r="532" spans="2:6" x14ac:dyDescent="0.25">
      <c r="B532"/>
      <c r="C532"/>
      <c r="D532"/>
      <c r="E532"/>
      <c r="F532"/>
    </row>
    <row r="533" spans="2:6" x14ac:dyDescent="0.25">
      <c r="B533"/>
      <c r="C533"/>
      <c r="D533"/>
      <c r="E533"/>
      <c r="F533"/>
    </row>
    <row r="534" spans="2:6" x14ac:dyDescent="0.25">
      <c r="B534"/>
      <c r="C534"/>
      <c r="D534"/>
      <c r="E534"/>
      <c r="F534"/>
    </row>
    <row r="535" spans="2:6" x14ac:dyDescent="0.25">
      <c r="B535"/>
      <c r="C535"/>
      <c r="D535"/>
      <c r="E535"/>
      <c r="F535"/>
    </row>
    <row r="536" spans="2:6" x14ac:dyDescent="0.25">
      <c r="B536"/>
      <c r="C536"/>
      <c r="D536"/>
      <c r="E536"/>
      <c r="F536"/>
    </row>
    <row r="537" spans="2:6" x14ac:dyDescent="0.25">
      <c r="B537"/>
      <c r="C537"/>
      <c r="D537"/>
      <c r="E537"/>
      <c r="F537"/>
    </row>
    <row r="538" spans="2:6" x14ac:dyDescent="0.25">
      <c r="B538"/>
      <c r="C538"/>
      <c r="D538"/>
      <c r="E538"/>
      <c r="F538"/>
    </row>
    <row r="539" spans="2:6" x14ac:dyDescent="0.25">
      <c r="B539"/>
      <c r="C539"/>
      <c r="D539"/>
      <c r="E539"/>
      <c r="F539"/>
    </row>
    <row r="540" spans="2:6" x14ac:dyDescent="0.25">
      <c r="B540"/>
      <c r="C540"/>
      <c r="D540"/>
      <c r="E540"/>
      <c r="F540"/>
    </row>
    <row r="541" spans="2:6" x14ac:dyDescent="0.25">
      <c r="B541"/>
      <c r="C541"/>
      <c r="D541"/>
      <c r="E541"/>
      <c r="F541"/>
    </row>
    <row r="542" spans="2:6" x14ac:dyDescent="0.25">
      <c r="B542"/>
      <c r="C542"/>
      <c r="D542"/>
      <c r="E542"/>
      <c r="F542"/>
    </row>
    <row r="543" spans="2:6" x14ac:dyDescent="0.25">
      <c r="B543"/>
      <c r="C543"/>
      <c r="D543"/>
      <c r="E543"/>
      <c r="F543"/>
    </row>
    <row r="544" spans="2:6" x14ac:dyDescent="0.25">
      <c r="B544"/>
      <c r="C544"/>
      <c r="D544"/>
      <c r="E544"/>
      <c r="F544"/>
    </row>
    <row r="545" spans="2:6" x14ac:dyDescent="0.25">
      <c r="B545"/>
      <c r="C545"/>
      <c r="D545"/>
      <c r="E545"/>
      <c r="F545"/>
    </row>
    <row r="546" spans="2:6" x14ac:dyDescent="0.25">
      <c r="B546"/>
      <c r="C546"/>
      <c r="D546"/>
      <c r="E546"/>
      <c r="F546"/>
    </row>
    <row r="547" spans="2:6" x14ac:dyDescent="0.25">
      <c r="B547"/>
      <c r="C547"/>
      <c r="D547"/>
      <c r="E547"/>
      <c r="F547"/>
    </row>
    <row r="548" spans="2:6" x14ac:dyDescent="0.25">
      <c r="B548"/>
      <c r="C548"/>
      <c r="D548"/>
      <c r="E548"/>
      <c r="F548"/>
    </row>
    <row r="549" spans="2:6" x14ac:dyDescent="0.25">
      <c r="B549"/>
      <c r="C549"/>
      <c r="D549"/>
      <c r="E549"/>
      <c r="F549"/>
    </row>
    <row r="550" spans="2:6" x14ac:dyDescent="0.25">
      <c r="B550"/>
      <c r="C550"/>
      <c r="D550"/>
      <c r="E550"/>
      <c r="F550"/>
    </row>
    <row r="551" spans="2:6" x14ac:dyDescent="0.25">
      <c r="B551"/>
      <c r="C551"/>
      <c r="D551"/>
      <c r="E551"/>
      <c r="F551"/>
    </row>
    <row r="552" spans="2:6" x14ac:dyDescent="0.25">
      <c r="B552"/>
      <c r="C552"/>
      <c r="D552"/>
      <c r="E552"/>
      <c r="F552"/>
    </row>
    <row r="553" spans="2:6" x14ac:dyDescent="0.25">
      <c r="B553"/>
      <c r="C553"/>
      <c r="D553"/>
      <c r="E553"/>
      <c r="F553"/>
    </row>
    <row r="554" spans="2:6" x14ac:dyDescent="0.25">
      <c r="B554"/>
      <c r="C554"/>
      <c r="D554"/>
      <c r="E554"/>
      <c r="F554"/>
    </row>
    <row r="555" spans="2:6" x14ac:dyDescent="0.25">
      <c r="B555"/>
      <c r="C555"/>
      <c r="D555"/>
      <c r="E555"/>
      <c r="F555"/>
    </row>
    <row r="556" spans="2:6" x14ac:dyDescent="0.25">
      <c r="B556"/>
      <c r="C556"/>
      <c r="D556"/>
      <c r="E556"/>
      <c r="F556"/>
    </row>
    <row r="557" spans="2:6" x14ac:dyDescent="0.25">
      <c r="B557"/>
      <c r="C557"/>
      <c r="D557"/>
      <c r="E557"/>
      <c r="F557"/>
    </row>
    <row r="558" spans="2:6" x14ac:dyDescent="0.25">
      <c r="B558"/>
      <c r="C558"/>
      <c r="D558"/>
      <c r="E558"/>
      <c r="F558"/>
    </row>
    <row r="559" spans="2:6" x14ac:dyDescent="0.25">
      <c r="B559"/>
      <c r="C559"/>
      <c r="D559"/>
      <c r="E559"/>
      <c r="F559"/>
    </row>
    <row r="560" spans="2:6" x14ac:dyDescent="0.25">
      <c r="B560"/>
      <c r="C560"/>
      <c r="D560"/>
      <c r="E560"/>
      <c r="F560"/>
    </row>
    <row r="561" spans="2:6" x14ac:dyDescent="0.25">
      <c r="B561"/>
      <c r="C561"/>
      <c r="D561"/>
      <c r="E561"/>
      <c r="F561"/>
    </row>
    <row r="562" spans="2:6" x14ac:dyDescent="0.25">
      <c r="B562"/>
      <c r="C562"/>
      <c r="D562"/>
      <c r="E562"/>
      <c r="F562"/>
    </row>
    <row r="563" spans="2:6" x14ac:dyDescent="0.25">
      <c r="B563"/>
      <c r="C563"/>
      <c r="D563"/>
      <c r="E563"/>
      <c r="F563"/>
    </row>
    <row r="564" spans="2:6" x14ac:dyDescent="0.25">
      <c r="B564"/>
      <c r="C564"/>
      <c r="D564"/>
      <c r="E564"/>
      <c r="F564"/>
    </row>
    <row r="565" spans="2:6" x14ac:dyDescent="0.25">
      <c r="B565"/>
      <c r="C565"/>
      <c r="D565"/>
      <c r="E565"/>
      <c r="F565"/>
    </row>
    <row r="566" spans="2:6" x14ac:dyDescent="0.25">
      <c r="B566"/>
      <c r="C566"/>
      <c r="D566"/>
      <c r="E566"/>
      <c r="F566"/>
    </row>
    <row r="567" spans="2:6" x14ac:dyDescent="0.25">
      <c r="B567"/>
      <c r="C567"/>
      <c r="D567"/>
      <c r="E567"/>
      <c r="F567"/>
    </row>
    <row r="568" spans="2:6" x14ac:dyDescent="0.25">
      <c r="B568"/>
      <c r="C568"/>
      <c r="D568"/>
      <c r="E568"/>
      <c r="F568"/>
    </row>
    <row r="569" spans="2:6" x14ac:dyDescent="0.25">
      <c r="B569"/>
      <c r="C569"/>
      <c r="D569"/>
      <c r="E569"/>
      <c r="F569"/>
    </row>
    <row r="570" spans="2:6" x14ac:dyDescent="0.25">
      <c r="B570"/>
      <c r="C570"/>
      <c r="D570"/>
      <c r="E570"/>
      <c r="F570"/>
    </row>
    <row r="571" spans="2:6" x14ac:dyDescent="0.25">
      <c r="B571"/>
      <c r="C571"/>
      <c r="D571"/>
      <c r="E571"/>
      <c r="F571"/>
    </row>
    <row r="572" spans="2:6" x14ac:dyDescent="0.25">
      <c r="B572"/>
      <c r="C572"/>
      <c r="D572"/>
      <c r="E572"/>
      <c r="F572"/>
    </row>
    <row r="573" spans="2:6" x14ac:dyDescent="0.25">
      <c r="B573"/>
      <c r="C573"/>
      <c r="D573"/>
      <c r="E573"/>
      <c r="F573"/>
    </row>
    <row r="574" spans="2:6" x14ac:dyDescent="0.25">
      <c r="B574"/>
      <c r="C574"/>
      <c r="D574"/>
      <c r="E574"/>
      <c r="F574"/>
    </row>
    <row r="575" spans="2:6" x14ac:dyDescent="0.25">
      <c r="B575"/>
      <c r="C575"/>
      <c r="D575"/>
      <c r="E575"/>
      <c r="F575"/>
    </row>
    <row r="576" spans="2:6" x14ac:dyDescent="0.25">
      <c r="B576"/>
      <c r="C576"/>
      <c r="D576"/>
      <c r="E576"/>
      <c r="F576"/>
    </row>
    <row r="577" spans="2:6" x14ac:dyDescent="0.25">
      <c r="B577"/>
      <c r="C577"/>
      <c r="D577"/>
      <c r="E577"/>
      <c r="F577"/>
    </row>
    <row r="578" spans="2:6" x14ac:dyDescent="0.25">
      <c r="B578"/>
      <c r="C578"/>
      <c r="D578"/>
      <c r="E578"/>
      <c r="F578"/>
    </row>
    <row r="579" spans="2:6" x14ac:dyDescent="0.25">
      <c r="B579"/>
      <c r="C579"/>
      <c r="D579"/>
      <c r="E579"/>
      <c r="F579"/>
    </row>
    <row r="580" spans="2:6" x14ac:dyDescent="0.25">
      <c r="B580"/>
      <c r="C580"/>
      <c r="D580"/>
      <c r="E580"/>
      <c r="F580"/>
    </row>
    <row r="581" spans="2:6" x14ac:dyDescent="0.25">
      <c r="B581"/>
      <c r="C581"/>
      <c r="D581"/>
      <c r="E581"/>
      <c r="F581"/>
    </row>
    <row r="582" spans="2:6" x14ac:dyDescent="0.25">
      <c r="B582"/>
      <c r="C582"/>
      <c r="D582"/>
      <c r="E582"/>
      <c r="F582"/>
    </row>
    <row r="583" spans="2:6" x14ac:dyDescent="0.25">
      <c r="B583"/>
      <c r="C583"/>
      <c r="D583"/>
      <c r="E583"/>
      <c r="F583"/>
    </row>
    <row r="584" spans="2:6" x14ac:dyDescent="0.25">
      <c r="B584"/>
      <c r="C584"/>
      <c r="D584"/>
      <c r="E584"/>
      <c r="F584"/>
    </row>
    <row r="585" spans="2:6" x14ac:dyDescent="0.25">
      <c r="B585"/>
      <c r="C585"/>
      <c r="D585"/>
      <c r="E585"/>
      <c r="F585"/>
    </row>
    <row r="586" spans="2:6" x14ac:dyDescent="0.25">
      <c r="B586"/>
      <c r="C586"/>
      <c r="D586"/>
      <c r="E586"/>
      <c r="F586"/>
    </row>
    <row r="587" spans="2:6" x14ac:dyDescent="0.25">
      <c r="B587"/>
      <c r="C587"/>
      <c r="D587"/>
      <c r="E587"/>
      <c r="F587"/>
    </row>
    <row r="588" spans="2:6" x14ac:dyDescent="0.25">
      <c r="B588"/>
      <c r="C588"/>
      <c r="D588"/>
      <c r="E588"/>
      <c r="F588"/>
    </row>
    <row r="589" spans="2:6" x14ac:dyDescent="0.25">
      <c r="B589"/>
      <c r="C589"/>
      <c r="D589"/>
      <c r="E589"/>
      <c r="F589"/>
    </row>
    <row r="590" spans="2:6" x14ac:dyDescent="0.25">
      <c r="B590"/>
      <c r="C590"/>
      <c r="D590"/>
      <c r="E590"/>
      <c r="F590"/>
    </row>
    <row r="591" spans="2:6" x14ac:dyDescent="0.25">
      <c r="B591"/>
      <c r="C591"/>
      <c r="D591"/>
      <c r="E591"/>
      <c r="F591"/>
    </row>
    <row r="592" spans="2:6" x14ac:dyDescent="0.25">
      <c r="B592"/>
      <c r="C592"/>
      <c r="D592"/>
      <c r="E592"/>
      <c r="F592"/>
    </row>
    <row r="593" spans="2:6" x14ac:dyDescent="0.25">
      <c r="B593"/>
      <c r="C593"/>
      <c r="D593"/>
      <c r="E593"/>
      <c r="F593"/>
    </row>
    <row r="594" spans="2:6" x14ac:dyDescent="0.25">
      <c r="B594"/>
      <c r="C594"/>
      <c r="D594"/>
      <c r="E594"/>
      <c r="F594"/>
    </row>
    <row r="595" spans="2:6" x14ac:dyDescent="0.25">
      <c r="B595"/>
      <c r="C595"/>
      <c r="D595"/>
      <c r="E595"/>
      <c r="F595"/>
    </row>
    <row r="596" spans="2:6" x14ac:dyDescent="0.25">
      <c r="B596"/>
      <c r="C596"/>
      <c r="D596"/>
      <c r="E596"/>
      <c r="F596"/>
    </row>
    <row r="597" spans="2:6" x14ac:dyDescent="0.25">
      <c r="B597"/>
      <c r="C597"/>
      <c r="D597"/>
      <c r="E597"/>
      <c r="F597"/>
    </row>
    <row r="598" spans="2:6" x14ac:dyDescent="0.25">
      <c r="B598"/>
      <c r="C598"/>
      <c r="D598"/>
      <c r="E598"/>
      <c r="F598"/>
    </row>
    <row r="599" spans="2:6" x14ac:dyDescent="0.25">
      <c r="B599"/>
      <c r="C599"/>
      <c r="D599"/>
      <c r="E599"/>
      <c r="F599"/>
    </row>
    <row r="600" spans="2:6" x14ac:dyDescent="0.25">
      <c r="B600"/>
      <c r="C600"/>
      <c r="D600"/>
      <c r="E600"/>
      <c r="F600"/>
    </row>
    <row r="601" spans="2:6" x14ac:dyDescent="0.25">
      <c r="B601"/>
      <c r="C601"/>
      <c r="D601"/>
      <c r="E601"/>
      <c r="F601"/>
    </row>
    <row r="602" spans="2:6" x14ac:dyDescent="0.25">
      <c r="B602"/>
      <c r="C602"/>
      <c r="D602"/>
      <c r="E602"/>
      <c r="F602"/>
    </row>
    <row r="603" spans="2:6" x14ac:dyDescent="0.25">
      <c r="B603"/>
      <c r="C603"/>
      <c r="D603"/>
      <c r="E603"/>
      <c r="F603"/>
    </row>
    <row r="604" spans="2:6" x14ac:dyDescent="0.25">
      <c r="B604"/>
      <c r="C604"/>
      <c r="D604"/>
      <c r="E604"/>
      <c r="F604"/>
    </row>
    <row r="605" spans="2:6" x14ac:dyDescent="0.25">
      <c r="B605"/>
      <c r="C605"/>
      <c r="D605"/>
      <c r="E605"/>
      <c r="F605"/>
    </row>
    <row r="606" spans="2:6" x14ac:dyDescent="0.25">
      <c r="B606"/>
      <c r="C606"/>
      <c r="D606"/>
      <c r="E606"/>
      <c r="F606"/>
    </row>
    <row r="607" spans="2:6" x14ac:dyDescent="0.25">
      <c r="B607"/>
      <c r="C607"/>
      <c r="D607"/>
      <c r="E607"/>
      <c r="F607"/>
    </row>
    <row r="608" spans="2:6" x14ac:dyDescent="0.25">
      <c r="B608"/>
      <c r="C608"/>
      <c r="D608"/>
      <c r="E608"/>
      <c r="F608"/>
    </row>
    <row r="609" spans="2:6" x14ac:dyDescent="0.25">
      <c r="B609"/>
      <c r="C609"/>
      <c r="D609"/>
      <c r="E609"/>
      <c r="F609"/>
    </row>
    <row r="610" spans="2:6" x14ac:dyDescent="0.25">
      <c r="B610"/>
      <c r="C610"/>
      <c r="D610"/>
      <c r="E610"/>
      <c r="F610"/>
    </row>
    <row r="611" spans="2:6" x14ac:dyDescent="0.25">
      <c r="B611"/>
      <c r="C611"/>
      <c r="D611"/>
      <c r="E611"/>
      <c r="F611"/>
    </row>
    <row r="612" spans="2:6" x14ac:dyDescent="0.25">
      <c r="B612"/>
      <c r="C612"/>
      <c r="D612"/>
      <c r="E612"/>
      <c r="F612"/>
    </row>
    <row r="613" spans="2:6" x14ac:dyDescent="0.25">
      <c r="B613"/>
      <c r="C613"/>
      <c r="D613"/>
      <c r="E613"/>
      <c r="F613"/>
    </row>
    <row r="614" spans="2:6" x14ac:dyDescent="0.25">
      <c r="B614"/>
      <c r="C614"/>
      <c r="D614"/>
      <c r="E614"/>
      <c r="F614"/>
    </row>
    <row r="615" spans="2:6" x14ac:dyDescent="0.25">
      <c r="B615"/>
      <c r="C615"/>
      <c r="D615"/>
      <c r="E615"/>
      <c r="F615"/>
    </row>
    <row r="616" spans="2:6" x14ac:dyDescent="0.25">
      <c r="B616"/>
      <c r="C616"/>
      <c r="D616"/>
      <c r="E616"/>
      <c r="F616"/>
    </row>
    <row r="617" spans="2:6" x14ac:dyDescent="0.25">
      <c r="B617"/>
      <c r="C617"/>
      <c r="D617"/>
      <c r="E617"/>
      <c r="F617"/>
    </row>
    <row r="618" spans="2:6" x14ac:dyDescent="0.25">
      <c r="B618"/>
      <c r="C618"/>
      <c r="D618"/>
      <c r="E618"/>
      <c r="F618"/>
    </row>
    <row r="619" spans="2:6" x14ac:dyDescent="0.25">
      <c r="B619"/>
      <c r="C619"/>
      <c r="D619"/>
      <c r="E619"/>
      <c r="F619"/>
    </row>
    <row r="620" spans="2:6" x14ac:dyDescent="0.25">
      <c r="B620"/>
      <c r="C620"/>
      <c r="D620"/>
      <c r="E620"/>
      <c r="F620"/>
    </row>
    <row r="621" spans="2:6" x14ac:dyDescent="0.25">
      <c r="B621"/>
      <c r="C621"/>
      <c r="D621"/>
      <c r="E621"/>
      <c r="F621"/>
    </row>
    <row r="622" spans="2:6" x14ac:dyDescent="0.25">
      <c r="B622"/>
      <c r="C622"/>
      <c r="D622"/>
      <c r="E622"/>
      <c r="F622"/>
    </row>
    <row r="623" spans="2:6" x14ac:dyDescent="0.25">
      <c r="B623"/>
      <c r="C623"/>
      <c r="D623"/>
      <c r="E623"/>
      <c r="F623"/>
    </row>
    <row r="624" spans="2:6" x14ac:dyDescent="0.25">
      <c r="B624"/>
      <c r="C624"/>
      <c r="D624"/>
      <c r="E624"/>
      <c r="F624"/>
    </row>
    <row r="625" spans="2:6" x14ac:dyDescent="0.25">
      <c r="B625"/>
      <c r="C625"/>
      <c r="D625"/>
      <c r="E625"/>
      <c r="F625"/>
    </row>
    <row r="626" spans="2:6" x14ac:dyDescent="0.25">
      <c r="B626"/>
      <c r="C626"/>
      <c r="D626"/>
      <c r="E626"/>
      <c r="F626"/>
    </row>
    <row r="627" spans="2:6" x14ac:dyDescent="0.25">
      <c r="B627"/>
      <c r="C627"/>
      <c r="D627"/>
      <c r="E627"/>
      <c r="F627"/>
    </row>
    <row r="628" spans="2:6" x14ac:dyDescent="0.25">
      <c r="B628"/>
      <c r="C628"/>
      <c r="D628"/>
      <c r="E628"/>
      <c r="F628"/>
    </row>
    <row r="629" spans="2:6" x14ac:dyDescent="0.25">
      <c r="B629"/>
      <c r="C629"/>
      <c r="D629"/>
      <c r="E629"/>
      <c r="F629"/>
    </row>
    <row r="630" spans="2:6" x14ac:dyDescent="0.25">
      <c r="B630"/>
      <c r="C630"/>
      <c r="D630"/>
      <c r="E630"/>
      <c r="F630"/>
    </row>
    <row r="631" spans="2:6" x14ac:dyDescent="0.25">
      <c r="B631"/>
      <c r="C631"/>
      <c r="D631"/>
      <c r="E631"/>
      <c r="F631"/>
    </row>
    <row r="632" spans="2:6" x14ac:dyDescent="0.25">
      <c r="B632"/>
      <c r="C632"/>
      <c r="D632"/>
      <c r="E632"/>
      <c r="F632"/>
    </row>
    <row r="633" spans="2:6" x14ac:dyDescent="0.25">
      <c r="B633"/>
      <c r="C633"/>
      <c r="D633"/>
      <c r="E633"/>
      <c r="F633"/>
    </row>
    <row r="634" spans="2:6" x14ac:dyDescent="0.25">
      <c r="B634"/>
      <c r="C634"/>
      <c r="D634"/>
      <c r="E634"/>
      <c r="F634"/>
    </row>
    <row r="635" spans="2:6" x14ac:dyDescent="0.25">
      <c r="B635"/>
      <c r="C635"/>
      <c r="D635"/>
      <c r="E635"/>
      <c r="F635"/>
    </row>
    <row r="636" spans="2:6" x14ac:dyDescent="0.25">
      <c r="B636"/>
      <c r="C636"/>
      <c r="D636"/>
      <c r="E636"/>
      <c r="F636"/>
    </row>
    <row r="637" spans="2:6" x14ac:dyDescent="0.25">
      <c r="B637"/>
      <c r="C637"/>
      <c r="D637"/>
      <c r="E637"/>
      <c r="F637"/>
    </row>
    <row r="638" spans="2:6" x14ac:dyDescent="0.25">
      <c r="B638"/>
      <c r="C638"/>
      <c r="D638"/>
      <c r="E638"/>
      <c r="F638"/>
    </row>
    <row r="639" spans="2:6" x14ac:dyDescent="0.25">
      <c r="B639"/>
      <c r="C639"/>
      <c r="D639"/>
      <c r="E639"/>
      <c r="F639"/>
    </row>
    <row r="640" spans="2:6" x14ac:dyDescent="0.25">
      <c r="B640"/>
      <c r="C640"/>
      <c r="D640"/>
      <c r="E640"/>
      <c r="F640"/>
    </row>
    <row r="641" spans="2:6" x14ac:dyDescent="0.25">
      <c r="B641"/>
      <c r="C641"/>
      <c r="D641"/>
      <c r="E641"/>
      <c r="F641"/>
    </row>
    <row r="642" spans="2:6" x14ac:dyDescent="0.25">
      <c r="B642"/>
      <c r="C642"/>
      <c r="D642"/>
      <c r="E642"/>
      <c r="F642"/>
    </row>
    <row r="643" spans="2:6" x14ac:dyDescent="0.25">
      <c r="B643"/>
      <c r="C643"/>
      <c r="D643"/>
      <c r="E643"/>
      <c r="F643"/>
    </row>
    <row r="644" spans="2:6" x14ac:dyDescent="0.25">
      <c r="B644"/>
      <c r="C644"/>
      <c r="D644"/>
      <c r="E644"/>
      <c r="F644"/>
    </row>
    <row r="645" spans="2:6" x14ac:dyDescent="0.25">
      <c r="B645"/>
      <c r="C645"/>
      <c r="D645"/>
      <c r="E645"/>
      <c r="F645"/>
    </row>
    <row r="646" spans="2:6" x14ac:dyDescent="0.25">
      <c r="B646"/>
      <c r="C646"/>
      <c r="D646"/>
      <c r="E646"/>
      <c r="F646"/>
    </row>
    <row r="647" spans="2:6" x14ac:dyDescent="0.25">
      <c r="B647"/>
      <c r="C647"/>
      <c r="D647"/>
      <c r="E647"/>
      <c r="F647"/>
    </row>
    <row r="648" spans="2:6" x14ac:dyDescent="0.25">
      <c r="B648"/>
      <c r="C648"/>
      <c r="D648"/>
      <c r="E648"/>
      <c r="F648"/>
    </row>
    <row r="649" spans="2:6" x14ac:dyDescent="0.25">
      <c r="B649"/>
      <c r="C649"/>
      <c r="D649"/>
      <c r="E649"/>
      <c r="F649"/>
    </row>
    <row r="650" spans="2:6" x14ac:dyDescent="0.25">
      <c r="B650"/>
      <c r="C650"/>
      <c r="D650"/>
      <c r="E650"/>
      <c r="F650"/>
    </row>
    <row r="651" spans="2:6" x14ac:dyDescent="0.25">
      <c r="B651"/>
      <c r="C651"/>
      <c r="D651"/>
      <c r="E651"/>
      <c r="F651"/>
    </row>
    <row r="652" spans="2:6" x14ac:dyDescent="0.25">
      <c r="B652"/>
      <c r="C652"/>
      <c r="D652"/>
      <c r="E652"/>
      <c r="F652"/>
    </row>
    <row r="653" spans="2:6" x14ac:dyDescent="0.25">
      <c r="B653"/>
      <c r="C653"/>
      <c r="D653"/>
      <c r="E653"/>
      <c r="F653"/>
    </row>
    <row r="654" spans="2:6" x14ac:dyDescent="0.25">
      <c r="B654"/>
      <c r="C654"/>
      <c r="D654"/>
      <c r="E654"/>
      <c r="F654"/>
    </row>
    <row r="655" spans="2:6" x14ac:dyDescent="0.25">
      <c r="B655"/>
      <c r="C655"/>
      <c r="D655"/>
      <c r="E655"/>
      <c r="F655"/>
    </row>
    <row r="656" spans="2:6" x14ac:dyDescent="0.25">
      <c r="B656"/>
      <c r="C656"/>
      <c r="D656"/>
      <c r="E656"/>
      <c r="F656"/>
    </row>
    <row r="657" spans="2:6" x14ac:dyDescent="0.25">
      <c r="B657"/>
      <c r="C657"/>
      <c r="D657"/>
      <c r="E657"/>
      <c r="F657"/>
    </row>
    <row r="658" spans="2:6" x14ac:dyDescent="0.25">
      <c r="B658"/>
      <c r="C658"/>
      <c r="D658"/>
      <c r="E658"/>
      <c r="F658"/>
    </row>
    <row r="659" spans="2:6" x14ac:dyDescent="0.25">
      <c r="B659"/>
      <c r="C659"/>
      <c r="D659"/>
      <c r="E659"/>
      <c r="F659"/>
    </row>
    <row r="660" spans="2:6" x14ac:dyDescent="0.25">
      <c r="B660"/>
      <c r="C660"/>
      <c r="D660"/>
      <c r="E660"/>
      <c r="F660"/>
    </row>
    <row r="661" spans="2:6" x14ac:dyDescent="0.25">
      <c r="B661"/>
      <c r="C661"/>
      <c r="D661"/>
      <c r="E661"/>
      <c r="F661"/>
    </row>
    <row r="662" spans="2:6" x14ac:dyDescent="0.25">
      <c r="B662"/>
      <c r="C662"/>
      <c r="D662"/>
      <c r="E662"/>
      <c r="F662"/>
    </row>
    <row r="663" spans="2:6" x14ac:dyDescent="0.25">
      <c r="B663"/>
      <c r="C663"/>
      <c r="D663"/>
      <c r="E663"/>
      <c r="F663"/>
    </row>
    <row r="664" spans="2:6" x14ac:dyDescent="0.25">
      <c r="B664"/>
      <c r="C664"/>
      <c r="D664"/>
      <c r="E664"/>
      <c r="F664"/>
    </row>
    <row r="665" spans="2:6" x14ac:dyDescent="0.25">
      <c r="B665"/>
      <c r="C665"/>
      <c r="D665"/>
      <c r="E665"/>
      <c r="F665"/>
    </row>
    <row r="666" spans="2:6" x14ac:dyDescent="0.25">
      <c r="B666"/>
      <c r="C666"/>
      <c r="D666"/>
      <c r="E666"/>
      <c r="F666"/>
    </row>
    <row r="667" spans="2:6" x14ac:dyDescent="0.25">
      <c r="B667"/>
      <c r="C667"/>
      <c r="D667"/>
      <c r="E667"/>
      <c r="F667"/>
    </row>
    <row r="668" spans="2:6" x14ac:dyDescent="0.25">
      <c r="B668"/>
      <c r="C668"/>
      <c r="D668"/>
      <c r="E668"/>
      <c r="F668"/>
    </row>
    <row r="669" spans="2:6" x14ac:dyDescent="0.25">
      <c r="B669"/>
      <c r="C669"/>
      <c r="D669"/>
      <c r="E669"/>
      <c r="F669"/>
    </row>
    <row r="670" spans="2:6" x14ac:dyDescent="0.25">
      <c r="B670"/>
      <c r="C670"/>
      <c r="D670"/>
      <c r="E670"/>
      <c r="F670"/>
    </row>
    <row r="671" spans="2:6" x14ac:dyDescent="0.25">
      <c r="B671"/>
      <c r="C671"/>
      <c r="D671"/>
      <c r="E671"/>
      <c r="F671"/>
    </row>
    <row r="672" spans="2:6" x14ac:dyDescent="0.25">
      <c r="B672"/>
      <c r="C672"/>
      <c r="D672"/>
      <c r="E672"/>
      <c r="F672"/>
    </row>
    <row r="673" spans="2:6" x14ac:dyDescent="0.25">
      <c r="B673"/>
      <c r="C673"/>
      <c r="D673"/>
      <c r="E673"/>
      <c r="F673"/>
    </row>
    <row r="674" spans="2:6" x14ac:dyDescent="0.25">
      <c r="B674"/>
      <c r="C674"/>
      <c r="D674"/>
      <c r="E674"/>
      <c r="F674"/>
    </row>
    <row r="675" spans="2:6" x14ac:dyDescent="0.25">
      <c r="B675"/>
      <c r="C675"/>
      <c r="D675"/>
      <c r="E675"/>
      <c r="F675"/>
    </row>
    <row r="676" spans="2:6" x14ac:dyDescent="0.25">
      <c r="B676"/>
      <c r="C676"/>
      <c r="D676"/>
      <c r="E676"/>
      <c r="F676"/>
    </row>
    <row r="677" spans="2:6" x14ac:dyDescent="0.25">
      <c r="B677"/>
      <c r="C677"/>
      <c r="D677"/>
      <c r="E677"/>
      <c r="F677"/>
    </row>
    <row r="678" spans="2:6" x14ac:dyDescent="0.25">
      <c r="B678"/>
      <c r="C678"/>
      <c r="D678"/>
      <c r="E678"/>
      <c r="F678"/>
    </row>
    <row r="679" spans="2:6" x14ac:dyDescent="0.25">
      <c r="B679"/>
      <c r="C679"/>
      <c r="D679"/>
      <c r="E679"/>
      <c r="F679"/>
    </row>
    <row r="680" spans="2:6" x14ac:dyDescent="0.25">
      <c r="B680"/>
      <c r="C680"/>
      <c r="D680"/>
      <c r="E680"/>
      <c r="F680"/>
    </row>
    <row r="681" spans="2:6" x14ac:dyDescent="0.25">
      <c r="B681"/>
      <c r="C681"/>
      <c r="D681"/>
      <c r="E681"/>
      <c r="F681"/>
    </row>
    <row r="682" spans="2:6" x14ac:dyDescent="0.25">
      <c r="B682"/>
      <c r="C682"/>
      <c r="D682"/>
      <c r="E682"/>
      <c r="F682"/>
    </row>
    <row r="683" spans="2:6" x14ac:dyDescent="0.25">
      <c r="B683"/>
      <c r="C683"/>
      <c r="D683"/>
      <c r="E683"/>
      <c r="F683"/>
    </row>
    <row r="684" spans="2:6" x14ac:dyDescent="0.25">
      <c r="B684"/>
      <c r="C684"/>
      <c r="D684"/>
      <c r="E684"/>
      <c r="F684"/>
    </row>
    <row r="685" spans="2:6" x14ac:dyDescent="0.25">
      <c r="B685"/>
      <c r="C685"/>
      <c r="D685"/>
      <c r="E685"/>
      <c r="F685"/>
    </row>
    <row r="686" spans="2:6" x14ac:dyDescent="0.25">
      <c r="B686"/>
      <c r="C686"/>
      <c r="D686"/>
      <c r="E686"/>
      <c r="F686"/>
    </row>
    <row r="687" spans="2:6" x14ac:dyDescent="0.25">
      <c r="B687"/>
      <c r="C687"/>
      <c r="D687"/>
      <c r="E687"/>
      <c r="F687"/>
    </row>
    <row r="688" spans="2:6" x14ac:dyDescent="0.25">
      <c r="B688"/>
      <c r="C688"/>
      <c r="D688"/>
      <c r="E688"/>
      <c r="F688"/>
    </row>
    <row r="689" spans="2:6" x14ac:dyDescent="0.25">
      <c r="B689"/>
      <c r="C689"/>
      <c r="D689"/>
      <c r="E689"/>
      <c r="F689"/>
    </row>
    <row r="690" spans="2:6" x14ac:dyDescent="0.25">
      <c r="B690"/>
      <c r="C690"/>
      <c r="D690"/>
      <c r="E690"/>
      <c r="F690"/>
    </row>
    <row r="691" spans="2:6" x14ac:dyDescent="0.25">
      <c r="B691"/>
      <c r="C691"/>
      <c r="D691"/>
      <c r="E691"/>
      <c r="F691"/>
    </row>
    <row r="692" spans="2:6" x14ac:dyDescent="0.25">
      <c r="B692"/>
      <c r="C692"/>
      <c r="D692"/>
      <c r="E692"/>
      <c r="F692"/>
    </row>
    <row r="693" spans="2:6" x14ac:dyDescent="0.25">
      <c r="B693"/>
      <c r="C693"/>
      <c r="D693"/>
      <c r="E693"/>
      <c r="F693"/>
    </row>
    <row r="694" spans="2:6" x14ac:dyDescent="0.25">
      <c r="B694"/>
      <c r="C694"/>
      <c r="D694"/>
      <c r="E694"/>
      <c r="F694"/>
    </row>
    <row r="695" spans="2:6" x14ac:dyDescent="0.25">
      <c r="B695"/>
      <c r="C695"/>
      <c r="D695"/>
      <c r="E695"/>
      <c r="F695"/>
    </row>
    <row r="696" spans="2:6" x14ac:dyDescent="0.25">
      <c r="B696"/>
      <c r="C696"/>
      <c r="D696"/>
      <c r="E696"/>
      <c r="F696"/>
    </row>
    <row r="697" spans="2:6" x14ac:dyDescent="0.25">
      <c r="B697"/>
      <c r="C697"/>
      <c r="D697"/>
      <c r="E697"/>
      <c r="F697"/>
    </row>
    <row r="698" spans="2:6" x14ac:dyDescent="0.25">
      <c r="B698"/>
      <c r="C698"/>
      <c r="D698"/>
      <c r="E698"/>
      <c r="F698"/>
    </row>
    <row r="699" spans="2:6" x14ac:dyDescent="0.25">
      <c r="B699"/>
      <c r="C699"/>
      <c r="D699"/>
      <c r="E699"/>
      <c r="F699"/>
    </row>
    <row r="700" spans="2:6" x14ac:dyDescent="0.25">
      <c r="B700"/>
      <c r="C700"/>
      <c r="D700"/>
      <c r="E700"/>
      <c r="F700"/>
    </row>
    <row r="701" spans="2:6" x14ac:dyDescent="0.25">
      <c r="B701"/>
      <c r="C701"/>
      <c r="D701"/>
      <c r="E701"/>
      <c r="F701"/>
    </row>
    <row r="702" spans="2:6" x14ac:dyDescent="0.25">
      <c r="B702"/>
      <c r="C702"/>
      <c r="D702"/>
      <c r="E702"/>
      <c r="F702"/>
    </row>
    <row r="703" spans="2:6" x14ac:dyDescent="0.25">
      <c r="B703"/>
      <c r="C703"/>
      <c r="D703"/>
      <c r="E703"/>
      <c r="F703"/>
    </row>
    <row r="704" spans="2:6" x14ac:dyDescent="0.25">
      <c r="B704"/>
      <c r="C704"/>
      <c r="D704"/>
      <c r="E704"/>
      <c r="F704"/>
    </row>
    <row r="705" spans="2:6" x14ac:dyDescent="0.25">
      <c r="B705"/>
      <c r="C705"/>
      <c r="D705"/>
      <c r="E705"/>
      <c r="F705"/>
    </row>
    <row r="706" spans="2:6" x14ac:dyDescent="0.25">
      <c r="B706"/>
      <c r="C706"/>
      <c r="D706"/>
      <c r="E706"/>
      <c r="F706"/>
    </row>
    <row r="707" spans="2:6" x14ac:dyDescent="0.25">
      <c r="B707"/>
      <c r="C707"/>
      <c r="D707"/>
      <c r="E707"/>
      <c r="F707"/>
    </row>
    <row r="708" spans="2:6" x14ac:dyDescent="0.25">
      <c r="B708"/>
      <c r="C708"/>
      <c r="D708"/>
      <c r="E708"/>
      <c r="F708"/>
    </row>
    <row r="709" spans="2:6" x14ac:dyDescent="0.25">
      <c r="B709"/>
      <c r="C709"/>
      <c r="D709"/>
      <c r="E709"/>
      <c r="F709"/>
    </row>
    <row r="710" spans="2:6" x14ac:dyDescent="0.25">
      <c r="B710"/>
      <c r="C710"/>
      <c r="D710"/>
      <c r="E710"/>
      <c r="F710"/>
    </row>
    <row r="711" spans="2:6" x14ac:dyDescent="0.25">
      <c r="B711"/>
      <c r="C711"/>
      <c r="D711"/>
      <c r="E711"/>
      <c r="F711"/>
    </row>
    <row r="712" spans="2:6" x14ac:dyDescent="0.25">
      <c r="B712"/>
      <c r="C712"/>
      <c r="D712"/>
      <c r="E712"/>
      <c r="F712"/>
    </row>
    <row r="713" spans="2:6" x14ac:dyDescent="0.25">
      <c r="B713"/>
      <c r="C713"/>
      <c r="D713"/>
      <c r="E713"/>
      <c r="F713"/>
    </row>
    <row r="714" spans="2:6" x14ac:dyDescent="0.25">
      <c r="B714"/>
      <c r="C714"/>
      <c r="D714"/>
      <c r="E714"/>
      <c r="F714"/>
    </row>
    <row r="715" spans="2:6" x14ac:dyDescent="0.25">
      <c r="B715"/>
      <c r="C715"/>
      <c r="D715"/>
      <c r="E715"/>
      <c r="F715"/>
    </row>
    <row r="716" spans="2:6" x14ac:dyDescent="0.25">
      <c r="B716"/>
      <c r="C716"/>
      <c r="D716"/>
      <c r="E716"/>
      <c r="F716"/>
    </row>
    <row r="717" spans="2:6" x14ac:dyDescent="0.25">
      <c r="B717"/>
      <c r="C717"/>
      <c r="D717"/>
      <c r="E717"/>
      <c r="F717"/>
    </row>
    <row r="718" spans="2:6" x14ac:dyDescent="0.25">
      <c r="B718"/>
      <c r="C718"/>
      <c r="D718"/>
      <c r="E718"/>
      <c r="F718"/>
    </row>
    <row r="719" spans="2:6" x14ac:dyDescent="0.25">
      <c r="B719"/>
      <c r="C719"/>
      <c r="D719"/>
      <c r="E719"/>
      <c r="F719"/>
    </row>
    <row r="720" spans="2:6" x14ac:dyDescent="0.25">
      <c r="B720"/>
      <c r="C720"/>
      <c r="D720"/>
      <c r="E720"/>
      <c r="F720"/>
    </row>
    <row r="721" spans="2:6" x14ac:dyDescent="0.25">
      <c r="B721"/>
      <c r="C721"/>
      <c r="D721"/>
      <c r="E721"/>
      <c r="F721"/>
    </row>
    <row r="722" spans="2:6" x14ac:dyDescent="0.25">
      <c r="B722"/>
      <c r="C722"/>
      <c r="D722"/>
      <c r="E722"/>
      <c r="F722"/>
    </row>
    <row r="723" spans="2:6" x14ac:dyDescent="0.25">
      <c r="B723"/>
      <c r="C723"/>
      <c r="D723"/>
      <c r="E723"/>
      <c r="F723"/>
    </row>
    <row r="724" spans="2:6" x14ac:dyDescent="0.25">
      <c r="B724"/>
      <c r="C724"/>
      <c r="D724"/>
      <c r="E724"/>
      <c r="F724"/>
    </row>
    <row r="725" spans="2:6" x14ac:dyDescent="0.25">
      <c r="B725"/>
      <c r="C725"/>
      <c r="D725"/>
      <c r="E725"/>
      <c r="F725"/>
    </row>
    <row r="726" spans="2:6" x14ac:dyDescent="0.25">
      <c r="B726"/>
      <c r="C726"/>
      <c r="D726"/>
      <c r="E726"/>
      <c r="F726"/>
    </row>
    <row r="727" spans="2:6" x14ac:dyDescent="0.25">
      <c r="B727"/>
      <c r="C727"/>
      <c r="D727"/>
      <c r="E727"/>
      <c r="F727"/>
    </row>
    <row r="728" spans="2:6" x14ac:dyDescent="0.25">
      <c r="B728"/>
      <c r="C728"/>
      <c r="D728"/>
      <c r="E728"/>
      <c r="F728"/>
    </row>
    <row r="729" spans="2:6" x14ac:dyDescent="0.25">
      <c r="B729"/>
      <c r="C729"/>
      <c r="D729"/>
      <c r="E729"/>
      <c r="F729"/>
    </row>
    <row r="730" spans="2:6" x14ac:dyDescent="0.25">
      <c r="B730"/>
      <c r="C730"/>
      <c r="D730"/>
      <c r="E730"/>
      <c r="F730"/>
    </row>
    <row r="731" spans="2:6" x14ac:dyDescent="0.25">
      <c r="B731"/>
      <c r="C731"/>
      <c r="D731"/>
      <c r="E731"/>
      <c r="F731"/>
    </row>
    <row r="732" spans="2:6" x14ac:dyDescent="0.25">
      <c r="B732"/>
      <c r="C732"/>
      <c r="D732"/>
      <c r="E732"/>
      <c r="F732"/>
    </row>
    <row r="733" spans="2:6" x14ac:dyDescent="0.25">
      <c r="B733"/>
      <c r="C733"/>
      <c r="D733"/>
      <c r="E733"/>
      <c r="F733"/>
    </row>
    <row r="734" spans="2:6" x14ac:dyDescent="0.25">
      <c r="B734"/>
      <c r="C734"/>
      <c r="D734"/>
      <c r="E734"/>
      <c r="F734"/>
    </row>
    <row r="735" spans="2:6" x14ac:dyDescent="0.25">
      <c r="B735"/>
      <c r="C735"/>
      <c r="D735"/>
      <c r="E735"/>
      <c r="F735"/>
    </row>
    <row r="736" spans="2:6" x14ac:dyDescent="0.25">
      <c r="B736"/>
      <c r="C736"/>
      <c r="D736"/>
      <c r="E736"/>
      <c r="F736"/>
    </row>
    <row r="737" spans="2:6" x14ac:dyDescent="0.25">
      <c r="B737"/>
      <c r="C737"/>
      <c r="D737"/>
      <c r="E737"/>
      <c r="F737"/>
    </row>
    <row r="738" spans="2:6" x14ac:dyDescent="0.25">
      <c r="B738"/>
      <c r="C738"/>
      <c r="D738"/>
      <c r="E738"/>
      <c r="F738"/>
    </row>
    <row r="739" spans="2:6" x14ac:dyDescent="0.25">
      <c r="B739"/>
      <c r="C739"/>
      <c r="D739"/>
      <c r="E739"/>
      <c r="F739"/>
    </row>
    <row r="740" spans="2:6" x14ac:dyDescent="0.25">
      <c r="B740"/>
      <c r="C740"/>
      <c r="D740"/>
      <c r="E740"/>
      <c r="F740"/>
    </row>
    <row r="741" spans="2:6" x14ac:dyDescent="0.25">
      <c r="B741"/>
      <c r="C741"/>
      <c r="D741"/>
      <c r="E741"/>
      <c r="F741"/>
    </row>
    <row r="742" spans="2:6" x14ac:dyDescent="0.25">
      <c r="B742"/>
      <c r="C742"/>
      <c r="D742"/>
      <c r="E742"/>
      <c r="F742"/>
    </row>
    <row r="743" spans="2:6" x14ac:dyDescent="0.25">
      <c r="B743"/>
      <c r="C743"/>
      <c r="D743"/>
      <c r="E743"/>
      <c r="F743"/>
    </row>
    <row r="744" spans="2:6" x14ac:dyDescent="0.25">
      <c r="B744"/>
      <c r="C744"/>
      <c r="D744"/>
      <c r="E744"/>
      <c r="F744"/>
    </row>
    <row r="745" spans="2:6" x14ac:dyDescent="0.25">
      <c r="B745"/>
      <c r="C745"/>
      <c r="D745"/>
      <c r="E745"/>
      <c r="F745"/>
    </row>
    <row r="746" spans="2:6" x14ac:dyDescent="0.25">
      <c r="B746"/>
      <c r="C746"/>
      <c r="D746"/>
      <c r="E746"/>
      <c r="F746"/>
    </row>
    <row r="747" spans="2:6" x14ac:dyDescent="0.25">
      <c r="B747"/>
      <c r="C747"/>
      <c r="D747"/>
      <c r="E747"/>
      <c r="F747"/>
    </row>
    <row r="748" spans="2:6" x14ac:dyDescent="0.25">
      <c r="B748"/>
      <c r="C748"/>
      <c r="D748"/>
      <c r="E748"/>
      <c r="F748"/>
    </row>
    <row r="749" spans="2:6" x14ac:dyDescent="0.25">
      <c r="B749"/>
      <c r="C749"/>
      <c r="D749"/>
      <c r="E749"/>
      <c r="F749"/>
    </row>
    <row r="750" spans="2:6" x14ac:dyDescent="0.25">
      <c r="B750"/>
      <c r="C750"/>
      <c r="D750"/>
      <c r="E750"/>
      <c r="F750"/>
    </row>
    <row r="751" spans="2:6" x14ac:dyDescent="0.25">
      <c r="B751"/>
      <c r="C751"/>
      <c r="D751"/>
      <c r="E751"/>
      <c r="F751"/>
    </row>
    <row r="752" spans="2:6" x14ac:dyDescent="0.25">
      <c r="B752"/>
      <c r="C752"/>
      <c r="D752"/>
      <c r="E752"/>
      <c r="F752"/>
    </row>
    <row r="753" spans="2:6" x14ac:dyDescent="0.25">
      <c r="B753"/>
      <c r="C753"/>
      <c r="D753"/>
      <c r="E753"/>
      <c r="F753"/>
    </row>
    <row r="754" spans="2:6" x14ac:dyDescent="0.25">
      <c r="B754"/>
      <c r="C754"/>
      <c r="D754"/>
      <c r="E754"/>
      <c r="F754"/>
    </row>
    <row r="755" spans="2:6" x14ac:dyDescent="0.25">
      <c r="B755"/>
      <c r="C755"/>
      <c r="D755"/>
      <c r="E755"/>
      <c r="F755"/>
    </row>
    <row r="756" spans="2:6" x14ac:dyDescent="0.25">
      <c r="B756"/>
      <c r="C756"/>
      <c r="D756"/>
      <c r="E756"/>
      <c r="F756"/>
    </row>
    <row r="757" spans="2:6" x14ac:dyDescent="0.25">
      <c r="B757"/>
      <c r="C757"/>
      <c r="D757"/>
      <c r="E757"/>
      <c r="F757"/>
    </row>
    <row r="758" spans="2:6" x14ac:dyDescent="0.25">
      <c r="B758"/>
      <c r="C758"/>
      <c r="D758"/>
      <c r="E758"/>
      <c r="F758"/>
    </row>
    <row r="759" spans="2:6" x14ac:dyDescent="0.25">
      <c r="B759"/>
      <c r="C759"/>
      <c r="D759"/>
      <c r="E759"/>
      <c r="F759"/>
    </row>
    <row r="760" spans="2:6" x14ac:dyDescent="0.25">
      <c r="B760"/>
      <c r="C760"/>
      <c r="D760"/>
      <c r="E760"/>
      <c r="F760"/>
    </row>
    <row r="761" spans="2:6" x14ac:dyDescent="0.25">
      <c r="B761"/>
      <c r="C761"/>
      <c r="D761"/>
      <c r="E761"/>
      <c r="F761"/>
    </row>
    <row r="762" spans="2:6" x14ac:dyDescent="0.25">
      <c r="B762"/>
      <c r="C762"/>
      <c r="D762"/>
      <c r="E762"/>
      <c r="F762"/>
    </row>
    <row r="763" spans="2:6" x14ac:dyDescent="0.25">
      <c r="B763"/>
      <c r="C763"/>
      <c r="D763"/>
      <c r="E763"/>
      <c r="F763"/>
    </row>
    <row r="764" spans="2:6" x14ac:dyDescent="0.25">
      <c r="B764"/>
      <c r="C764"/>
      <c r="D764"/>
      <c r="E764"/>
      <c r="F764"/>
    </row>
    <row r="765" spans="2:6" x14ac:dyDescent="0.25">
      <c r="B765"/>
      <c r="C765"/>
      <c r="D765"/>
      <c r="E765"/>
      <c r="F765"/>
    </row>
    <row r="766" spans="2:6" x14ac:dyDescent="0.25">
      <c r="B766"/>
      <c r="C766"/>
      <c r="D766"/>
      <c r="E766"/>
      <c r="F766"/>
    </row>
    <row r="767" spans="2:6" x14ac:dyDescent="0.25">
      <c r="B767"/>
      <c r="C767"/>
      <c r="D767"/>
      <c r="E767"/>
      <c r="F767"/>
    </row>
    <row r="768" spans="2:6" x14ac:dyDescent="0.25">
      <c r="B768"/>
      <c r="C768"/>
      <c r="D768"/>
      <c r="E768"/>
      <c r="F768"/>
    </row>
    <row r="769" spans="2:6" x14ac:dyDescent="0.25">
      <c r="B769"/>
      <c r="C769"/>
      <c r="D769"/>
      <c r="E769"/>
      <c r="F769"/>
    </row>
    <row r="770" spans="2:6" x14ac:dyDescent="0.25">
      <c r="B770"/>
      <c r="C770"/>
      <c r="D770"/>
      <c r="E770"/>
      <c r="F770"/>
    </row>
    <row r="771" spans="2:6" x14ac:dyDescent="0.25">
      <c r="B771"/>
      <c r="C771"/>
      <c r="D771"/>
      <c r="E771"/>
      <c r="F771"/>
    </row>
    <row r="772" spans="2:6" x14ac:dyDescent="0.25">
      <c r="B772"/>
      <c r="C772"/>
      <c r="D772"/>
      <c r="E772"/>
      <c r="F772"/>
    </row>
    <row r="773" spans="2:6" x14ac:dyDescent="0.25">
      <c r="B773"/>
      <c r="C773"/>
      <c r="D773"/>
      <c r="E773"/>
      <c r="F773"/>
    </row>
    <row r="774" spans="2:6" x14ac:dyDescent="0.25">
      <c r="B774"/>
      <c r="C774"/>
      <c r="D774"/>
      <c r="E774"/>
      <c r="F774"/>
    </row>
    <row r="775" spans="2:6" x14ac:dyDescent="0.25">
      <c r="B775"/>
      <c r="C775"/>
      <c r="D775"/>
      <c r="E775"/>
      <c r="F775"/>
    </row>
    <row r="776" spans="2:6" x14ac:dyDescent="0.25">
      <c r="B776"/>
      <c r="C776"/>
      <c r="D776"/>
      <c r="E776"/>
      <c r="F776"/>
    </row>
    <row r="777" spans="2:6" x14ac:dyDescent="0.25">
      <c r="B777"/>
      <c r="C777"/>
      <c r="D777"/>
      <c r="E777"/>
      <c r="F777"/>
    </row>
    <row r="778" spans="2:6" x14ac:dyDescent="0.25">
      <c r="B778"/>
      <c r="C778"/>
      <c r="D778"/>
      <c r="E778"/>
      <c r="F778"/>
    </row>
    <row r="779" spans="2:6" x14ac:dyDescent="0.25">
      <c r="B779"/>
      <c r="C779"/>
      <c r="D779"/>
      <c r="E779"/>
      <c r="F779"/>
    </row>
    <row r="780" spans="2:6" x14ac:dyDescent="0.25">
      <c r="B780"/>
      <c r="C780"/>
      <c r="D780"/>
      <c r="E780"/>
      <c r="F780"/>
    </row>
    <row r="781" spans="2:6" x14ac:dyDescent="0.25">
      <c r="B781"/>
      <c r="C781"/>
      <c r="D781"/>
      <c r="E781"/>
      <c r="F781"/>
    </row>
    <row r="782" spans="2:6" x14ac:dyDescent="0.25">
      <c r="B782"/>
      <c r="C782"/>
      <c r="D782"/>
      <c r="E782"/>
      <c r="F782"/>
    </row>
    <row r="783" spans="2:6" x14ac:dyDescent="0.25">
      <c r="B783"/>
      <c r="C783"/>
      <c r="D783"/>
      <c r="E783"/>
      <c r="F783"/>
    </row>
    <row r="784" spans="2:6" x14ac:dyDescent="0.25">
      <c r="B784"/>
      <c r="C784"/>
      <c r="D784"/>
      <c r="E784"/>
      <c r="F784"/>
    </row>
    <row r="785" spans="2:6" x14ac:dyDescent="0.25">
      <c r="B785"/>
      <c r="C785"/>
      <c r="D785"/>
      <c r="E785"/>
      <c r="F785"/>
    </row>
    <row r="786" spans="2:6" x14ac:dyDescent="0.25">
      <c r="B786"/>
      <c r="C786"/>
      <c r="D786"/>
      <c r="E786"/>
      <c r="F786"/>
    </row>
    <row r="787" spans="2:6" x14ac:dyDescent="0.25">
      <c r="B787"/>
      <c r="C787"/>
      <c r="D787"/>
      <c r="E787"/>
      <c r="F787"/>
    </row>
    <row r="788" spans="2:6" x14ac:dyDescent="0.25">
      <c r="B788"/>
      <c r="C788"/>
      <c r="D788"/>
      <c r="E788"/>
      <c r="F788"/>
    </row>
    <row r="789" spans="2:6" x14ac:dyDescent="0.25">
      <c r="B789"/>
      <c r="C789"/>
      <c r="D789"/>
      <c r="E789"/>
      <c r="F789"/>
    </row>
    <row r="790" spans="2:6" x14ac:dyDescent="0.25">
      <c r="B790"/>
      <c r="C790"/>
      <c r="D790"/>
      <c r="E790"/>
      <c r="F790"/>
    </row>
    <row r="791" spans="2:6" x14ac:dyDescent="0.25">
      <c r="B791"/>
      <c r="C791"/>
      <c r="D791"/>
      <c r="E791"/>
      <c r="F791"/>
    </row>
    <row r="792" spans="2:6" x14ac:dyDescent="0.25">
      <c r="B792"/>
      <c r="C792"/>
      <c r="D792"/>
      <c r="E792"/>
      <c r="F792"/>
    </row>
    <row r="793" spans="2:6" x14ac:dyDescent="0.25">
      <c r="B793"/>
      <c r="C793"/>
      <c r="D793"/>
      <c r="E793"/>
      <c r="F793"/>
    </row>
    <row r="794" spans="2:6" x14ac:dyDescent="0.25">
      <c r="B794"/>
      <c r="C794"/>
      <c r="D794"/>
      <c r="E794"/>
      <c r="F794"/>
    </row>
    <row r="795" spans="2:6" x14ac:dyDescent="0.25">
      <c r="B795"/>
      <c r="C795"/>
      <c r="D795"/>
      <c r="E795"/>
      <c r="F795"/>
    </row>
    <row r="796" spans="2:6" x14ac:dyDescent="0.25">
      <c r="B796"/>
      <c r="C796"/>
      <c r="D796"/>
      <c r="E796"/>
      <c r="F796"/>
    </row>
    <row r="797" spans="2:6" x14ac:dyDescent="0.25">
      <c r="B797"/>
      <c r="C797"/>
      <c r="D797"/>
      <c r="E797"/>
      <c r="F797"/>
    </row>
    <row r="798" spans="2:6" x14ac:dyDescent="0.25">
      <c r="B798"/>
      <c r="C798"/>
      <c r="D798"/>
      <c r="E798"/>
      <c r="F798"/>
    </row>
    <row r="799" spans="2:6" x14ac:dyDescent="0.25">
      <c r="B799"/>
      <c r="C799"/>
      <c r="D799"/>
      <c r="E799"/>
      <c r="F799"/>
    </row>
    <row r="800" spans="2:6" x14ac:dyDescent="0.25">
      <c r="B800"/>
      <c r="C800"/>
      <c r="D800"/>
      <c r="E800"/>
      <c r="F800"/>
    </row>
    <row r="801" spans="2:6" x14ac:dyDescent="0.25">
      <c r="B801"/>
      <c r="C801"/>
      <c r="D801"/>
      <c r="E801"/>
      <c r="F801"/>
    </row>
    <row r="802" spans="2:6" x14ac:dyDescent="0.25">
      <c r="B802"/>
      <c r="C802"/>
      <c r="D802"/>
      <c r="E802"/>
      <c r="F802"/>
    </row>
    <row r="803" spans="2:6" x14ac:dyDescent="0.25">
      <c r="B803"/>
      <c r="C803"/>
      <c r="D803"/>
      <c r="E803"/>
      <c r="F803"/>
    </row>
    <row r="804" spans="2:6" x14ac:dyDescent="0.25">
      <c r="B804"/>
      <c r="C804"/>
      <c r="D804"/>
      <c r="E804"/>
      <c r="F804"/>
    </row>
    <row r="805" spans="2:6" x14ac:dyDescent="0.25">
      <c r="B805"/>
      <c r="C805"/>
      <c r="D805"/>
      <c r="E805"/>
      <c r="F805"/>
    </row>
    <row r="806" spans="2:6" x14ac:dyDescent="0.25">
      <c r="B806"/>
      <c r="C806"/>
      <c r="D806"/>
      <c r="E806"/>
      <c r="F806"/>
    </row>
    <row r="807" spans="2:6" x14ac:dyDescent="0.25">
      <c r="B807"/>
      <c r="C807"/>
      <c r="D807"/>
      <c r="E807"/>
      <c r="F807"/>
    </row>
    <row r="808" spans="2:6" x14ac:dyDescent="0.25">
      <c r="B808"/>
      <c r="C808"/>
      <c r="D808"/>
      <c r="E808"/>
      <c r="F808"/>
    </row>
    <row r="809" spans="2:6" x14ac:dyDescent="0.25">
      <c r="B809"/>
      <c r="C809"/>
      <c r="D809"/>
      <c r="E809"/>
      <c r="F809"/>
    </row>
    <row r="810" spans="2:6" x14ac:dyDescent="0.25">
      <c r="B810"/>
      <c r="C810"/>
      <c r="D810"/>
      <c r="E810"/>
      <c r="F810"/>
    </row>
    <row r="811" spans="2:6" x14ac:dyDescent="0.25">
      <c r="B811"/>
      <c r="C811"/>
      <c r="D811"/>
      <c r="E811"/>
      <c r="F811"/>
    </row>
    <row r="812" spans="2:6" x14ac:dyDescent="0.25">
      <c r="B812"/>
      <c r="C812"/>
      <c r="D812"/>
      <c r="E812"/>
      <c r="F812"/>
    </row>
    <row r="813" spans="2:6" x14ac:dyDescent="0.25">
      <c r="B813"/>
      <c r="C813"/>
      <c r="D813"/>
      <c r="E813"/>
      <c r="F813"/>
    </row>
    <row r="814" spans="2:6" x14ac:dyDescent="0.25">
      <c r="B814"/>
      <c r="C814"/>
      <c r="D814"/>
      <c r="E814"/>
      <c r="F814"/>
    </row>
    <row r="815" spans="2:6" x14ac:dyDescent="0.25">
      <c r="B815"/>
      <c r="C815"/>
      <c r="D815"/>
      <c r="E815"/>
      <c r="F815"/>
    </row>
    <row r="816" spans="2:6" x14ac:dyDescent="0.25">
      <c r="B816"/>
      <c r="C816"/>
      <c r="D816"/>
      <c r="E816"/>
      <c r="F816"/>
    </row>
    <row r="817" spans="2:6" x14ac:dyDescent="0.25">
      <c r="B817"/>
      <c r="C817"/>
      <c r="D817"/>
      <c r="E817"/>
      <c r="F817"/>
    </row>
    <row r="818" spans="2:6" x14ac:dyDescent="0.25">
      <c r="B818"/>
      <c r="C818"/>
      <c r="D818"/>
      <c r="E818"/>
      <c r="F818"/>
    </row>
    <row r="819" spans="2:6" x14ac:dyDescent="0.25">
      <c r="B819"/>
      <c r="C819"/>
      <c r="D819"/>
      <c r="E819"/>
      <c r="F819"/>
    </row>
    <row r="820" spans="2:6" x14ac:dyDescent="0.25">
      <c r="B820"/>
      <c r="C820"/>
      <c r="D820"/>
      <c r="E820"/>
      <c r="F820"/>
    </row>
    <row r="821" spans="2:6" x14ac:dyDescent="0.25">
      <c r="B821"/>
      <c r="C821"/>
      <c r="D821"/>
      <c r="E821"/>
      <c r="F821"/>
    </row>
    <row r="822" spans="2:6" x14ac:dyDescent="0.25">
      <c r="B822"/>
      <c r="C822"/>
      <c r="D822"/>
      <c r="E822"/>
      <c r="F822"/>
    </row>
    <row r="823" spans="2:6" x14ac:dyDescent="0.25">
      <c r="B823"/>
      <c r="C823"/>
      <c r="D823"/>
      <c r="E823"/>
      <c r="F823"/>
    </row>
    <row r="824" spans="2:6" x14ac:dyDescent="0.25">
      <c r="B824"/>
      <c r="C824"/>
      <c r="D824"/>
      <c r="E824"/>
      <c r="F824"/>
    </row>
    <row r="825" spans="2:6" x14ac:dyDescent="0.25">
      <c r="B825"/>
      <c r="C825"/>
      <c r="D825"/>
      <c r="E825"/>
      <c r="F825"/>
    </row>
    <row r="826" spans="2:6" x14ac:dyDescent="0.25">
      <c r="B826"/>
      <c r="C826"/>
      <c r="D826"/>
      <c r="E826"/>
      <c r="F826"/>
    </row>
    <row r="827" spans="2:6" x14ac:dyDescent="0.25">
      <c r="B827"/>
      <c r="C827"/>
      <c r="D827"/>
      <c r="E827"/>
      <c r="F827"/>
    </row>
    <row r="828" spans="2:6" x14ac:dyDescent="0.25">
      <c r="B828"/>
      <c r="C828"/>
      <c r="D828"/>
      <c r="E828"/>
      <c r="F828"/>
    </row>
    <row r="829" spans="2:6" x14ac:dyDescent="0.25">
      <c r="B829"/>
      <c r="C829"/>
      <c r="D829"/>
      <c r="E829"/>
      <c r="F829"/>
    </row>
    <row r="830" spans="2:6" x14ac:dyDescent="0.25">
      <c r="B830"/>
      <c r="C830"/>
      <c r="D830"/>
      <c r="E830"/>
      <c r="F830"/>
    </row>
    <row r="831" spans="2:6" x14ac:dyDescent="0.25">
      <c r="B831"/>
      <c r="C831"/>
      <c r="D831"/>
      <c r="E831"/>
      <c r="F831"/>
    </row>
  </sheetData>
  <mergeCells count="8">
    <mergeCell ref="A16:M16"/>
    <mergeCell ref="A18:M18"/>
    <mergeCell ref="B3:L3"/>
    <mergeCell ref="A6:M6"/>
    <mergeCell ref="A9:M9"/>
    <mergeCell ref="A11:M11"/>
    <mergeCell ref="A14:M14"/>
    <mergeCell ref="A15:M15"/>
  </mergeCell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55013-DC7D-4B24-9E95-CF6EEDCACCAC}">
  <dimension ref="B2:U12"/>
  <sheetViews>
    <sheetView workbookViewId="0">
      <selection activeCell="B1" sqref="B1"/>
    </sheetView>
  </sheetViews>
  <sheetFormatPr defaultRowHeight="15" x14ac:dyDescent="0.25"/>
  <cols>
    <col min="1" max="16384" width="9.140625" style="63"/>
  </cols>
  <sheetData>
    <row r="2" spans="2:21" ht="45.75" customHeight="1" x14ac:dyDescent="0.25">
      <c r="B2" s="79" t="s">
        <v>2387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4" spans="2:21" x14ac:dyDescent="0.25">
      <c r="B4" s="80" t="s">
        <v>2388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2:21" x14ac:dyDescent="0.25"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2:21" ht="27" customHeight="1" x14ac:dyDescent="0.25"/>
    <row r="7" spans="2:21" ht="82.5" customHeight="1" x14ac:dyDescent="0.25">
      <c r="B7" s="81" t="s">
        <v>2389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</row>
    <row r="9" spans="2:21" x14ac:dyDescent="0.25">
      <c r="B9" s="82" t="s">
        <v>2390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</row>
    <row r="10" spans="2:21" x14ac:dyDescent="0.25"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2" spans="2:21" ht="212.25" customHeight="1" x14ac:dyDescent="0.25">
      <c r="B12" s="83" t="s">
        <v>2391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</row>
  </sheetData>
  <mergeCells count="5">
    <mergeCell ref="B2:U2"/>
    <mergeCell ref="B4:U5"/>
    <mergeCell ref="B7:U7"/>
    <mergeCell ref="B9:U10"/>
    <mergeCell ref="B12:U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ECA3C-43E2-4598-8E5F-32FC79E145D1}">
  <dimension ref="C3:F67"/>
  <sheetViews>
    <sheetView zoomScale="80" zoomScaleNormal="80" workbookViewId="0">
      <selection activeCell="A2" sqref="A2"/>
    </sheetView>
  </sheetViews>
  <sheetFormatPr defaultRowHeight="15" x14ac:dyDescent="0.25"/>
  <cols>
    <col min="3" max="3" width="4.5703125" bestFit="1" customWidth="1"/>
    <col min="4" max="4" width="82.42578125" bestFit="1" customWidth="1"/>
    <col min="5" max="5" width="14.28515625" bestFit="1" customWidth="1"/>
    <col min="6" max="6" width="113" bestFit="1" customWidth="1"/>
  </cols>
  <sheetData>
    <row r="3" spans="3:6" ht="42" customHeight="1" x14ac:dyDescent="0.25">
      <c r="C3" s="21" t="s">
        <v>0</v>
      </c>
      <c r="D3" s="21" t="s">
        <v>1</v>
      </c>
      <c r="E3" s="21" t="s">
        <v>2</v>
      </c>
      <c r="F3" s="21" t="s">
        <v>3</v>
      </c>
    </row>
    <row r="4" spans="3:6" ht="18.75" x14ac:dyDescent="0.25">
      <c r="C4" s="87" t="s">
        <v>13</v>
      </c>
      <c r="D4" s="88"/>
      <c r="E4" s="88"/>
      <c r="F4" s="88"/>
    </row>
    <row r="5" spans="3:6" ht="15" customHeight="1" x14ac:dyDescent="0.25">
      <c r="C5" s="19" t="s">
        <v>4</v>
      </c>
      <c r="D5" s="19" t="s">
        <v>14</v>
      </c>
      <c r="E5" s="19">
        <v>5711602078</v>
      </c>
      <c r="F5" s="19" t="s">
        <v>14</v>
      </c>
    </row>
    <row r="6" spans="3:6" ht="15" customHeight="1" x14ac:dyDescent="0.25">
      <c r="C6" s="19" t="s">
        <v>5</v>
      </c>
      <c r="D6" s="19" t="s">
        <v>14</v>
      </c>
      <c r="E6" s="19">
        <v>5711602078</v>
      </c>
      <c r="F6" s="19" t="s">
        <v>15</v>
      </c>
    </row>
    <row r="7" spans="3:6" ht="15" customHeight="1" x14ac:dyDescent="0.25">
      <c r="C7" s="19" t="s">
        <v>6</v>
      </c>
      <c r="D7" s="19" t="s">
        <v>14</v>
      </c>
      <c r="E7" s="19">
        <v>5711602078</v>
      </c>
      <c r="F7" s="19" t="s">
        <v>16</v>
      </c>
    </row>
    <row r="8" spans="3:6" ht="15" customHeight="1" x14ac:dyDescent="0.25">
      <c r="C8" s="19" t="s">
        <v>7</v>
      </c>
      <c r="D8" s="19" t="s">
        <v>14</v>
      </c>
      <c r="E8" s="19">
        <v>5711602078</v>
      </c>
      <c r="F8" s="19" t="s">
        <v>17</v>
      </c>
    </row>
    <row r="9" spans="3:6" ht="15" customHeight="1" x14ac:dyDescent="0.25">
      <c r="C9" s="19" t="s">
        <v>8</v>
      </c>
      <c r="D9" s="19" t="s">
        <v>14</v>
      </c>
      <c r="E9" s="19">
        <v>5711602078</v>
      </c>
      <c r="F9" s="19" t="s">
        <v>18</v>
      </c>
    </row>
    <row r="10" spans="3:6" ht="15" customHeight="1" x14ac:dyDescent="0.25">
      <c r="C10" s="19" t="s">
        <v>9</v>
      </c>
      <c r="D10" s="19" t="s">
        <v>14</v>
      </c>
      <c r="E10" s="19">
        <v>5711602078</v>
      </c>
      <c r="F10" s="19" t="s">
        <v>19</v>
      </c>
    </row>
    <row r="11" spans="3:6" ht="15" customHeight="1" x14ac:dyDescent="0.25">
      <c r="C11" s="19" t="s">
        <v>10</v>
      </c>
      <c r="D11" s="19" t="s">
        <v>14</v>
      </c>
      <c r="E11" s="19">
        <v>5711602078</v>
      </c>
      <c r="F11" s="20" t="s">
        <v>20</v>
      </c>
    </row>
    <row r="12" spans="3:6" ht="15" customHeight="1" x14ac:dyDescent="0.25">
      <c r="C12" s="19" t="s">
        <v>11</v>
      </c>
      <c r="D12" s="19" t="s">
        <v>14</v>
      </c>
      <c r="E12" s="19">
        <v>5711602078</v>
      </c>
      <c r="F12" s="20" t="s">
        <v>21</v>
      </c>
    </row>
    <row r="13" spans="3:6" ht="15" customHeight="1" x14ac:dyDescent="0.25">
      <c r="C13" s="19" t="s">
        <v>12</v>
      </c>
      <c r="D13" s="19" t="s">
        <v>14</v>
      </c>
      <c r="E13" s="19">
        <v>5711602078</v>
      </c>
      <c r="F13" s="19" t="s">
        <v>22</v>
      </c>
    </row>
    <row r="14" spans="3:6" ht="15" customHeight="1" x14ac:dyDescent="0.25">
      <c r="C14" s="19" t="s">
        <v>23</v>
      </c>
      <c r="D14" s="19" t="s">
        <v>14</v>
      </c>
      <c r="E14" s="19">
        <v>5711602078</v>
      </c>
      <c r="F14" s="19" t="s">
        <v>24</v>
      </c>
    </row>
    <row r="15" spans="3:6" ht="15" customHeight="1" x14ac:dyDescent="0.25">
      <c r="C15" s="19" t="s">
        <v>25</v>
      </c>
      <c r="D15" s="19" t="s">
        <v>14</v>
      </c>
      <c r="E15" s="19">
        <v>5711602078</v>
      </c>
      <c r="F15" s="19" t="s">
        <v>26</v>
      </c>
    </row>
    <row r="16" spans="3:6" ht="15" customHeight="1" x14ac:dyDescent="0.25">
      <c r="C16" s="19" t="s">
        <v>27</v>
      </c>
      <c r="D16" s="19" t="s">
        <v>14</v>
      </c>
      <c r="E16" s="19">
        <v>5711602078</v>
      </c>
      <c r="F16" s="19" t="s">
        <v>28</v>
      </c>
    </row>
    <row r="17" spans="3:6" ht="15" customHeight="1" x14ac:dyDescent="0.25">
      <c r="C17" s="19" t="s">
        <v>29</v>
      </c>
      <c r="D17" s="19" t="s">
        <v>30</v>
      </c>
      <c r="E17" s="19">
        <v>5711446721</v>
      </c>
      <c r="F17" s="19" t="s">
        <v>30</v>
      </c>
    </row>
    <row r="18" spans="3:6" ht="15" customHeight="1" x14ac:dyDescent="0.25">
      <c r="C18" s="19" t="s">
        <v>31</v>
      </c>
      <c r="D18" s="19" t="s">
        <v>32</v>
      </c>
      <c r="E18" s="19">
        <v>5711446767</v>
      </c>
      <c r="F18" s="19" t="s">
        <v>32</v>
      </c>
    </row>
    <row r="19" spans="3:6" ht="18.75" x14ac:dyDescent="0.25">
      <c r="C19" s="87" t="s">
        <v>458</v>
      </c>
      <c r="D19" s="88"/>
      <c r="E19" s="88"/>
      <c r="F19" s="88"/>
    </row>
    <row r="20" spans="3:6" ht="15" customHeight="1" x14ac:dyDescent="0.25">
      <c r="C20" s="19" t="s">
        <v>4</v>
      </c>
      <c r="D20" s="19" t="s">
        <v>459</v>
      </c>
      <c r="E20" s="19">
        <v>5711602084</v>
      </c>
      <c r="F20" s="19" t="s">
        <v>459</v>
      </c>
    </row>
    <row r="21" spans="3:6" ht="15" customHeight="1" x14ac:dyDescent="0.25">
      <c r="C21" s="19" t="s">
        <v>5</v>
      </c>
      <c r="D21" s="19" t="s">
        <v>459</v>
      </c>
      <c r="E21" s="19">
        <v>5711602084</v>
      </c>
      <c r="F21" s="19" t="s">
        <v>460</v>
      </c>
    </row>
    <row r="22" spans="3:6" ht="15" customHeight="1" x14ac:dyDescent="0.25">
      <c r="C22" s="19" t="s">
        <v>6</v>
      </c>
      <c r="D22" s="19" t="s">
        <v>459</v>
      </c>
      <c r="E22" s="19">
        <v>5711602084</v>
      </c>
      <c r="F22" s="19" t="s">
        <v>461</v>
      </c>
    </row>
    <row r="23" spans="3:6" ht="15" customHeight="1" x14ac:dyDescent="0.25">
      <c r="C23" s="19" t="s">
        <v>7</v>
      </c>
      <c r="D23" s="19" t="s">
        <v>459</v>
      </c>
      <c r="E23" s="19">
        <v>5711602084</v>
      </c>
      <c r="F23" s="19" t="s">
        <v>462</v>
      </c>
    </row>
    <row r="24" spans="3:6" ht="15" customHeight="1" x14ac:dyDescent="0.25">
      <c r="C24" s="19" t="s">
        <v>8</v>
      </c>
      <c r="D24" s="19" t="s">
        <v>459</v>
      </c>
      <c r="E24" s="19">
        <v>5711602084</v>
      </c>
      <c r="F24" s="19" t="s">
        <v>463</v>
      </c>
    </row>
    <row r="25" spans="3:6" ht="15" customHeight="1" x14ac:dyDescent="0.25">
      <c r="C25" s="19" t="s">
        <v>9</v>
      </c>
      <c r="D25" s="19" t="s">
        <v>459</v>
      </c>
      <c r="E25" s="19">
        <v>5711602084</v>
      </c>
      <c r="F25" s="19" t="s">
        <v>464</v>
      </c>
    </row>
    <row r="26" spans="3:6" ht="15" customHeight="1" x14ac:dyDescent="0.25">
      <c r="C26" s="19" t="s">
        <v>10</v>
      </c>
      <c r="D26" s="19" t="s">
        <v>459</v>
      </c>
      <c r="E26" s="19">
        <v>5711602084</v>
      </c>
      <c r="F26" s="20" t="s">
        <v>465</v>
      </c>
    </row>
    <row r="27" spans="3:6" ht="15" customHeight="1" x14ac:dyDescent="0.25">
      <c r="C27" s="19" t="s">
        <v>11</v>
      </c>
      <c r="D27" s="19" t="s">
        <v>459</v>
      </c>
      <c r="E27" s="19">
        <v>5711602084</v>
      </c>
      <c r="F27" s="20" t="s">
        <v>466</v>
      </c>
    </row>
    <row r="28" spans="3:6" ht="15" customHeight="1" x14ac:dyDescent="0.25">
      <c r="C28" s="19" t="s">
        <v>12</v>
      </c>
      <c r="D28" s="19" t="s">
        <v>459</v>
      </c>
      <c r="E28" s="19">
        <v>5711602084</v>
      </c>
      <c r="F28" s="19" t="s">
        <v>467</v>
      </c>
    </row>
    <row r="29" spans="3:6" ht="15" customHeight="1" x14ac:dyDescent="0.25">
      <c r="C29" s="19" t="s">
        <v>23</v>
      </c>
      <c r="D29" s="19" t="s">
        <v>459</v>
      </c>
      <c r="E29" s="19">
        <v>5711602084</v>
      </c>
      <c r="F29" s="19" t="s">
        <v>468</v>
      </c>
    </row>
    <row r="30" spans="3:6" ht="15" customHeight="1" x14ac:dyDescent="0.25">
      <c r="C30" s="19" t="s">
        <v>25</v>
      </c>
      <c r="D30" s="19" t="s">
        <v>469</v>
      </c>
      <c r="E30" s="19">
        <v>5711719716</v>
      </c>
      <c r="F30" s="19" t="s">
        <v>469</v>
      </c>
    </row>
    <row r="31" spans="3:6" ht="18.75" x14ac:dyDescent="0.25">
      <c r="C31" s="89" t="s">
        <v>864</v>
      </c>
      <c r="D31" s="90"/>
      <c r="E31" s="90"/>
      <c r="F31" s="91"/>
    </row>
    <row r="32" spans="3:6" ht="15" customHeight="1" x14ac:dyDescent="0.25">
      <c r="C32" s="19" t="s">
        <v>4</v>
      </c>
      <c r="D32" s="29" t="s">
        <v>865</v>
      </c>
      <c r="E32" s="29">
        <v>7451811359</v>
      </c>
      <c r="F32" s="29" t="s">
        <v>865</v>
      </c>
    </row>
    <row r="33" spans="3:6" ht="15" customHeight="1" x14ac:dyDescent="0.25">
      <c r="C33" s="19" t="s">
        <v>5</v>
      </c>
      <c r="D33" s="29" t="s">
        <v>865</v>
      </c>
      <c r="E33" s="29">
        <v>7451811359</v>
      </c>
      <c r="F33" s="29" t="s">
        <v>866</v>
      </c>
    </row>
    <row r="34" spans="3:6" ht="15" customHeight="1" x14ac:dyDescent="0.25">
      <c r="C34" s="19" t="s">
        <v>6</v>
      </c>
      <c r="D34" s="29" t="s">
        <v>867</v>
      </c>
      <c r="E34" s="29">
        <v>7451713668</v>
      </c>
      <c r="F34" s="29" t="s">
        <v>867</v>
      </c>
    </row>
    <row r="35" spans="3:6" ht="15" customHeight="1" x14ac:dyDescent="0.25">
      <c r="C35" s="19" t="s">
        <v>7</v>
      </c>
      <c r="D35" s="29" t="s">
        <v>868</v>
      </c>
      <c r="E35" s="29">
        <v>7451847305</v>
      </c>
      <c r="F35" s="29" t="s">
        <v>868</v>
      </c>
    </row>
    <row r="36" spans="3:6" ht="18.75" x14ac:dyDescent="0.25">
      <c r="C36" s="92" t="s">
        <v>1207</v>
      </c>
      <c r="D36" s="93"/>
      <c r="E36" s="93"/>
      <c r="F36" s="94"/>
    </row>
    <row r="37" spans="3:6" ht="15" customHeight="1" x14ac:dyDescent="0.25">
      <c r="C37" s="20" t="s">
        <v>4</v>
      </c>
      <c r="D37" s="53" t="s">
        <v>1208</v>
      </c>
      <c r="E37" s="53">
        <v>5771960580</v>
      </c>
      <c r="F37" s="53" t="s">
        <v>1208</v>
      </c>
    </row>
    <row r="38" spans="3:6" ht="15" customHeight="1" x14ac:dyDescent="0.25">
      <c r="C38" s="20" t="s">
        <v>5</v>
      </c>
      <c r="D38" s="53" t="s">
        <v>1208</v>
      </c>
      <c r="E38" s="53">
        <v>5771960580</v>
      </c>
      <c r="F38" s="53" t="s">
        <v>1209</v>
      </c>
    </row>
    <row r="39" spans="3:6" ht="15" customHeight="1" x14ac:dyDescent="0.25">
      <c r="C39" s="20" t="s">
        <v>6</v>
      </c>
      <c r="D39" s="53" t="s">
        <v>1208</v>
      </c>
      <c r="E39" s="53">
        <v>5771960580</v>
      </c>
      <c r="F39" s="53" t="s">
        <v>1210</v>
      </c>
    </row>
    <row r="40" spans="3:6" ht="15" customHeight="1" x14ac:dyDescent="0.25">
      <c r="C40" s="20" t="s">
        <v>7</v>
      </c>
      <c r="D40" s="53" t="s">
        <v>1208</v>
      </c>
      <c r="E40" s="53">
        <v>5771960580</v>
      </c>
      <c r="F40" s="53" t="s">
        <v>1211</v>
      </c>
    </row>
    <row r="41" spans="3:6" ht="15" customHeight="1" x14ac:dyDescent="0.25">
      <c r="C41" s="20" t="s">
        <v>8</v>
      </c>
      <c r="D41" s="53" t="s">
        <v>1208</v>
      </c>
      <c r="E41" s="53">
        <v>5771960580</v>
      </c>
      <c r="F41" s="53" t="s">
        <v>1212</v>
      </c>
    </row>
    <row r="42" spans="3:6" ht="15" customHeight="1" x14ac:dyDescent="0.25">
      <c r="C42" s="20" t="s">
        <v>9</v>
      </c>
      <c r="D42" s="53" t="s">
        <v>1208</v>
      </c>
      <c r="E42" s="53">
        <v>5771960580</v>
      </c>
      <c r="F42" s="53" t="s">
        <v>1213</v>
      </c>
    </row>
    <row r="43" spans="3:6" ht="15" customHeight="1" x14ac:dyDescent="0.25">
      <c r="C43" s="20" t="s">
        <v>10</v>
      </c>
      <c r="D43" s="53" t="s">
        <v>1208</v>
      </c>
      <c r="E43" s="53">
        <v>5771960580</v>
      </c>
      <c r="F43" s="53" t="s">
        <v>1214</v>
      </c>
    </row>
    <row r="44" spans="3:6" ht="15" customHeight="1" x14ac:dyDescent="0.25">
      <c r="C44" s="20" t="s">
        <v>11</v>
      </c>
      <c r="D44" s="53" t="s">
        <v>1208</v>
      </c>
      <c r="E44" s="53">
        <v>5771960580</v>
      </c>
      <c r="F44" s="62" t="s">
        <v>1215</v>
      </c>
    </row>
    <row r="45" spans="3:6" ht="15" customHeight="1" x14ac:dyDescent="0.25">
      <c r="C45" s="20" t="s">
        <v>12</v>
      </c>
      <c r="D45" s="53" t="s">
        <v>1216</v>
      </c>
      <c r="E45" s="53">
        <v>5771939350</v>
      </c>
      <c r="F45" s="53" t="s">
        <v>1216</v>
      </c>
    </row>
    <row r="46" spans="3:6" ht="18.75" x14ac:dyDescent="0.25">
      <c r="C46" s="84" t="s">
        <v>1603</v>
      </c>
      <c r="D46" s="85"/>
      <c r="E46" s="85"/>
      <c r="F46" s="86"/>
    </row>
    <row r="47" spans="3:6" ht="15" customHeight="1" x14ac:dyDescent="0.25">
      <c r="C47" s="19" t="s">
        <v>4</v>
      </c>
      <c r="D47" s="19" t="s">
        <v>1604</v>
      </c>
      <c r="E47" s="19">
        <v>7393756269</v>
      </c>
      <c r="F47" s="19" t="s">
        <v>1605</v>
      </c>
    </row>
    <row r="48" spans="3:6" ht="15" customHeight="1" x14ac:dyDescent="0.25">
      <c r="C48" s="19" t="s">
        <v>5</v>
      </c>
      <c r="D48" s="19" t="s">
        <v>1604</v>
      </c>
      <c r="E48" s="19">
        <v>7393756269</v>
      </c>
      <c r="F48" s="19" t="s">
        <v>1606</v>
      </c>
    </row>
    <row r="49" spans="3:6" ht="15" customHeight="1" x14ac:dyDescent="0.25">
      <c r="C49" s="19" t="s">
        <v>6</v>
      </c>
      <c r="D49" s="19" t="s">
        <v>1604</v>
      </c>
      <c r="E49" s="19">
        <v>7393756269</v>
      </c>
      <c r="F49" s="19" t="s">
        <v>1607</v>
      </c>
    </row>
    <row r="50" spans="3:6" ht="15" customHeight="1" x14ac:dyDescent="0.25">
      <c r="C50" s="19" t="s">
        <v>7</v>
      </c>
      <c r="D50" s="19" t="s">
        <v>1604</v>
      </c>
      <c r="E50" s="19">
        <v>7393756269</v>
      </c>
      <c r="F50" s="19" t="s">
        <v>1608</v>
      </c>
    </row>
    <row r="51" spans="3:6" ht="15" customHeight="1" x14ac:dyDescent="0.25">
      <c r="C51" s="19" t="s">
        <v>8</v>
      </c>
      <c r="D51" s="19" t="s">
        <v>1604</v>
      </c>
      <c r="E51" s="19">
        <v>7393756269</v>
      </c>
      <c r="F51" s="19" t="s">
        <v>1609</v>
      </c>
    </row>
    <row r="52" spans="3:6" ht="15" customHeight="1" x14ac:dyDescent="0.25">
      <c r="C52" s="19" t="s">
        <v>9</v>
      </c>
      <c r="D52" s="19" t="s">
        <v>1604</v>
      </c>
      <c r="E52" s="19">
        <v>7393756269</v>
      </c>
      <c r="F52" s="19" t="s">
        <v>1610</v>
      </c>
    </row>
    <row r="53" spans="3:6" ht="15" customHeight="1" x14ac:dyDescent="0.25">
      <c r="C53" s="19" t="s">
        <v>10</v>
      </c>
      <c r="D53" s="19" t="s">
        <v>1604</v>
      </c>
      <c r="E53" s="19">
        <v>7393756269</v>
      </c>
      <c r="F53" s="19" t="s">
        <v>1611</v>
      </c>
    </row>
    <row r="54" spans="3:6" ht="15" customHeight="1" x14ac:dyDescent="0.25">
      <c r="C54" s="19" t="s">
        <v>11</v>
      </c>
      <c r="D54" s="19" t="s">
        <v>1604</v>
      </c>
      <c r="E54" s="19">
        <v>7393756269</v>
      </c>
      <c r="F54" s="19" t="s">
        <v>1612</v>
      </c>
    </row>
    <row r="55" spans="3:6" ht="15" customHeight="1" x14ac:dyDescent="0.25">
      <c r="C55" s="19" t="s">
        <v>12</v>
      </c>
      <c r="D55" s="19" t="s">
        <v>1613</v>
      </c>
      <c r="E55" s="19">
        <v>7393852145</v>
      </c>
      <c r="F55" s="19" t="s">
        <v>1613</v>
      </c>
    </row>
    <row r="56" spans="3:6" ht="15" customHeight="1" x14ac:dyDescent="0.25">
      <c r="C56" s="19" t="s">
        <v>23</v>
      </c>
      <c r="D56" s="19" t="s">
        <v>1614</v>
      </c>
      <c r="E56" s="19">
        <v>7393852033</v>
      </c>
      <c r="F56" s="19" t="s">
        <v>1614</v>
      </c>
    </row>
    <row r="57" spans="3:6" ht="15" customHeight="1" x14ac:dyDescent="0.25">
      <c r="C57" s="19" t="s">
        <v>25</v>
      </c>
      <c r="D57" s="19" t="s">
        <v>1615</v>
      </c>
      <c r="E57" s="19">
        <v>7393857763</v>
      </c>
      <c r="F57" s="19" t="s">
        <v>1615</v>
      </c>
    </row>
    <row r="58" spans="3:6" ht="18.75" x14ac:dyDescent="0.25">
      <c r="C58" s="84" t="s">
        <v>2038</v>
      </c>
      <c r="D58" s="85"/>
      <c r="E58" s="85"/>
      <c r="F58" s="86"/>
    </row>
    <row r="59" spans="3:6" ht="15" customHeight="1" x14ac:dyDescent="0.25">
      <c r="C59" s="19" t="s">
        <v>4</v>
      </c>
      <c r="D59" s="19" t="s">
        <v>2039</v>
      </c>
      <c r="E59" s="19">
        <v>9840161589</v>
      </c>
      <c r="F59" s="19" t="s">
        <v>2039</v>
      </c>
    </row>
    <row r="60" spans="3:6" ht="15" customHeight="1" x14ac:dyDescent="0.25">
      <c r="C60" s="19" t="s">
        <v>5</v>
      </c>
      <c r="D60" s="19" t="s">
        <v>2039</v>
      </c>
      <c r="E60" s="19">
        <v>9840161589</v>
      </c>
      <c r="F60" s="19" t="s">
        <v>2040</v>
      </c>
    </row>
    <row r="61" spans="3:6" ht="15" customHeight="1" x14ac:dyDescent="0.25">
      <c r="C61" s="19" t="s">
        <v>6</v>
      </c>
      <c r="D61" s="19" t="s">
        <v>2039</v>
      </c>
      <c r="E61" s="19">
        <v>9840161589</v>
      </c>
      <c r="F61" s="19" t="s">
        <v>2041</v>
      </c>
    </row>
    <row r="62" spans="3:6" ht="15" customHeight="1" x14ac:dyDescent="0.25">
      <c r="C62" s="19" t="s">
        <v>7</v>
      </c>
      <c r="D62" s="19" t="s">
        <v>2039</v>
      </c>
      <c r="E62" s="19">
        <v>9840161589</v>
      </c>
      <c r="F62" s="19" t="s">
        <v>2042</v>
      </c>
    </row>
    <row r="63" spans="3:6" ht="15" customHeight="1" x14ac:dyDescent="0.25">
      <c r="C63" s="19" t="s">
        <v>8</v>
      </c>
      <c r="D63" s="19" t="s">
        <v>2039</v>
      </c>
      <c r="E63" s="19">
        <v>9840161589</v>
      </c>
      <c r="F63" s="19" t="s">
        <v>2043</v>
      </c>
    </row>
    <row r="64" spans="3:6" ht="15" customHeight="1" x14ac:dyDescent="0.25">
      <c r="C64" s="19" t="s">
        <v>9</v>
      </c>
      <c r="D64" s="19" t="s">
        <v>2039</v>
      </c>
      <c r="E64" s="19">
        <v>9840161589</v>
      </c>
      <c r="F64" s="19" t="s">
        <v>2044</v>
      </c>
    </row>
    <row r="65" spans="3:6" ht="15" customHeight="1" x14ac:dyDescent="0.25">
      <c r="C65" s="19" t="s">
        <v>10</v>
      </c>
      <c r="D65" s="19" t="s">
        <v>2039</v>
      </c>
      <c r="E65" s="19">
        <v>9840161589</v>
      </c>
      <c r="F65" s="19" t="s">
        <v>2045</v>
      </c>
    </row>
    <row r="66" spans="3:6" ht="15" customHeight="1" x14ac:dyDescent="0.25">
      <c r="C66" s="19" t="s">
        <v>11</v>
      </c>
      <c r="D66" s="29" t="s">
        <v>2046</v>
      </c>
      <c r="E66" s="29">
        <v>9840078782</v>
      </c>
      <c r="F66" s="19" t="s">
        <v>2047</v>
      </c>
    </row>
    <row r="67" spans="3:6" ht="15" customHeight="1" x14ac:dyDescent="0.25">
      <c r="C67" s="19" t="s">
        <v>12</v>
      </c>
      <c r="D67" s="19" t="s">
        <v>2048</v>
      </c>
      <c r="E67" s="29">
        <v>9840088852</v>
      </c>
      <c r="F67" s="19" t="s">
        <v>2048</v>
      </c>
    </row>
  </sheetData>
  <mergeCells count="6">
    <mergeCell ref="C46:F46"/>
    <mergeCell ref="C58:F58"/>
    <mergeCell ref="C4:F4"/>
    <mergeCell ref="C19:F19"/>
    <mergeCell ref="C31:F31"/>
    <mergeCell ref="C36:F36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FCBD9-C390-41E9-AA38-0EA2EB256C33}">
  <dimension ref="A1:X218"/>
  <sheetViews>
    <sheetView topLeftCell="O199" workbookViewId="0">
      <selection activeCell="Q11" sqref="Q11"/>
    </sheetView>
  </sheetViews>
  <sheetFormatPr defaultRowHeight="15" x14ac:dyDescent="0.25"/>
  <cols>
    <col min="1" max="1" width="7.5703125" style="1" bestFit="1" customWidth="1"/>
    <col min="2" max="2" width="31.28515625" style="1" bestFit="1" customWidth="1"/>
    <col min="3" max="3" width="22.28515625" style="1" bestFit="1" customWidth="1"/>
    <col min="4" max="4" width="21.5703125" style="2" bestFit="1" customWidth="1"/>
    <col min="5" max="5" width="15.5703125" style="1" bestFit="1" customWidth="1"/>
    <col min="6" max="6" width="9.140625" style="1"/>
    <col min="7" max="7" width="15.5703125" style="1" bestFit="1" customWidth="1"/>
    <col min="8" max="8" width="14.42578125" style="1" customWidth="1"/>
    <col min="9" max="9" width="18.7109375" style="2" bestFit="1" customWidth="1"/>
    <col min="10" max="10" width="9.140625" style="2"/>
    <col min="11" max="11" width="26.28515625" style="1" bestFit="1" customWidth="1"/>
    <col min="12" max="12" width="18.7109375" style="1" bestFit="1" customWidth="1"/>
    <col min="13" max="13" width="9.42578125" style="1" bestFit="1" customWidth="1"/>
    <col min="14" max="14" width="14.5703125" style="1" bestFit="1" customWidth="1"/>
    <col min="15" max="20" width="19.140625" style="1" bestFit="1" customWidth="1"/>
    <col min="21" max="22" width="14.7109375" style="1" customWidth="1"/>
    <col min="23" max="24" width="18.140625" style="1" bestFit="1" customWidth="1"/>
  </cols>
  <sheetData>
    <row r="1" spans="1:24" x14ac:dyDescent="0.25">
      <c r="N1" s="3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x14ac:dyDescent="0.25">
      <c r="N2" s="3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8.75" x14ac:dyDescent="0.25">
      <c r="A3" s="95" t="s">
        <v>33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</row>
    <row r="4" spans="1:24" x14ac:dyDescent="0.25">
      <c r="A4" s="5"/>
    </row>
    <row r="5" spans="1:24" ht="18.75" x14ac:dyDescent="0.25">
      <c r="A5" s="96" t="s">
        <v>34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</row>
    <row r="6" spans="1:24" x14ac:dyDescent="0.25">
      <c r="N6" s="3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x14ac:dyDescent="0.25">
      <c r="N7" s="3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x14ac:dyDescent="0.25">
      <c r="N8" s="3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" customHeight="1" x14ac:dyDescent="0.25">
      <c r="A9" s="6" t="s">
        <v>0</v>
      </c>
      <c r="B9" s="6" t="s">
        <v>35</v>
      </c>
      <c r="C9" s="6" t="s">
        <v>36</v>
      </c>
      <c r="D9" s="6" t="s">
        <v>37</v>
      </c>
      <c r="E9" s="6" t="s">
        <v>38</v>
      </c>
      <c r="F9" s="6" t="s">
        <v>39</v>
      </c>
      <c r="G9" s="6" t="s">
        <v>40</v>
      </c>
      <c r="H9" s="6" t="s">
        <v>41</v>
      </c>
      <c r="I9" s="6" t="s">
        <v>42</v>
      </c>
      <c r="J9" s="6" t="s">
        <v>43</v>
      </c>
      <c r="K9" s="6" t="s">
        <v>44</v>
      </c>
      <c r="L9" s="6" t="s">
        <v>45</v>
      </c>
      <c r="M9" s="6" t="s">
        <v>46</v>
      </c>
      <c r="N9" s="7" t="s">
        <v>47</v>
      </c>
      <c r="O9" s="8" t="s">
        <v>48</v>
      </c>
      <c r="P9" s="8" t="s">
        <v>49</v>
      </c>
      <c r="Q9" s="8" t="s">
        <v>50</v>
      </c>
      <c r="R9" s="8" t="s">
        <v>453</v>
      </c>
      <c r="S9" s="8" t="s">
        <v>454</v>
      </c>
      <c r="T9" s="8" t="s">
        <v>455</v>
      </c>
      <c r="U9" s="8" t="s">
        <v>51</v>
      </c>
      <c r="V9" s="8" t="s">
        <v>52</v>
      </c>
      <c r="W9" s="6" t="s">
        <v>1</v>
      </c>
      <c r="X9" s="6" t="s">
        <v>3</v>
      </c>
    </row>
    <row r="10" spans="1:24" ht="15" customHeight="1" x14ac:dyDescent="0.25">
      <c r="A10" s="9" t="s">
        <v>4</v>
      </c>
      <c r="B10" s="14" t="s">
        <v>13</v>
      </c>
      <c r="C10" s="14" t="s">
        <v>78</v>
      </c>
      <c r="D10" s="15" t="s">
        <v>53</v>
      </c>
      <c r="E10" s="14" t="s">
        <v>79</v>
      </c>
      <c r="F10" s="14" t="s">
        <v>80</v>
      </c>
      <c r="G10" s="14" t="s">
        <v>79</v>
      </c>
      <c r="H10" s="14" t="s">
        <v>53</v>
      </c>
      <c r="I10" s="15" t="s">
        <v>81</v>
      </c>
      <c r="J10" s="15" t="s">
        <v>82</v>
      </c>
      <c r="K10" s="10" t="s">
        <v>54</v>
      </c>
      <c r="L10" s="14" t="s">
        <v>83</v>
      </c>
      <c r="M10" s="14" t="s">
        <v>84</v>
      </c>
      <c r="N10" s="14">
        <v>11</v>
      </c>
      <c r="O10" s="11">
        <f>P10+Q10</f>
        <v>27.672000000000001</v>
      </c>
      <c r="P10" s="12">
        <f>S10</f>
        <v>6.7439999999999998</v>
      </c>
      <c r="Q10" s="12">
        <f>T10</f>
        <v>20.928000000000001</v>
      </c>
      <c r="R10" s="12">
        <f>S10+T10</f>
        <v>27.672000000000001</v>
      </c>
      <c r="S10" s="13">
        <v>6.7439999999999998</v>
      </c>
      <c r="T10" s="13">
        <v>20.928000000000001</v>
      </c>
      <c r="U10" s="25" t="s">
        <v>457</v>
      </c>
      <c r="V10" s="14" t="s">
        <v>56</v>
      </c>
      <c r="W10" s="14" t="s">
        <v>13</v>
      </c>
      <c r="X10" s="14" t="s">
        <v>13</v>
      </c>
    </row>
    <row r="11" spans="1:24" ht="15" customHeight="1" x14ac:dyDescent="0.25">
      <c r="A11" s="9" t="s">
        <v>5</v>
      </c>
      <c r="B11" s="14" t="s">
        <v>13</v>
      </c>
      <c r="C11" s="14" t="s">
        <v>86</v>
      </c>
      <c r="D11" s="15" t="s">
        <v>53</v>
      </c>
      <c r="E11" s="14" t="s">
        <v>79</v>
      </c>
      <c r="F11" s="14" t="s">
        <v>80</v>
      </c>
      <c r="G11" s="14" t="s">
        <v>79</v>
      </c>
      <c r="H11" s="14" t="s">
        <v>53</v>
      </c>
      <c r="I11" s="15" t="s">
        <v>87</v>
      </c>
      <c r="J11" s="15" t="s">
        <v>88</v>
      </c>
      <c r="K11" s="10" t="s">
        <v>54</v>
      </c>
      <c r="L11" s="14" t="s">
        <v>83</v>
      </c>
      <c r="M11" s="14" t="s">
        <v>84</v>
      </c>
      <c r="N11" s="14">
        <v>5</v>
      </c>
      <c r="O11" s="11">
        <f t="shared" ref="O11:O74" si="0">P11+Q11</f>
        <v>12.870000000000001</v>
      </c>
      <c r="P11" s="12">
        <f t="shared" ref="P11:P74" si="1">S11</f>
        <v>3.4319999999999999</v>
      </c>
      <c r="Q11" s="12">
        <f t="shared" ref="Q11:Q74" si="2">T11</f>
        <v>9.4380000000000006</v>
      </c>
      <c r="R11" s="12">
        <f t="shared" ref="R11:R74" si="3">S11+T11</f>
        <v>12.870000000000001</v>
      </c>
      <c r="S11" s="13">
        <v>3.4319999999999999</v>
      </c>
      <c r="T11" s="13">
        <v>9.4380000000000006</v>
      </c>
      <c r="U11" s="25" t="s">
        <v>457</v>
      </c>
      <c r="V11" s="14" t="s">
        <v>56</v>
      </c>
      <c r="W11" s="14" t="s">
        <v>13</v>
      </c>
      <c r="X11" s="14" t="s">
        <v>13</v>
      </c>
    </row>
    <row r="12" spans="1:24" ht="15" customHeight="1" x14ac:dyDescent="0.25">
      <c r="A12" s="9" t="s">
        <v>6</v>
      </c>
      <c r="B12" s="14" t="s">
        <v>13</v>
      </c>
      <c r="C12" s="14" t="s">
        <v>90</v>
      </c>
      <c r="D12" s="15" t="s">
        <v>53</v>
      </c>
      <c r="E12" s="14" t="s">
        <v>79</v>
      </c>
      <c r="F12" s="14" t="s">
        <v>80</v>
      </c>
      <c r="G12" s="14" t="s">
        <v>79</v>
      </c>
      <c r="H12" s="14" t="s">
        <v>53</v>
      </c>
      <c r="I12" s="15" t="s">
        <v>91</v>
      </c>
      <c r="J12" s="15" t="s">
        <v>92</v>
      </c>
      <c r="K12" s="10" t="s">
        <v>54</v>
      </c>
      <c r="L12" s="14" t="s">
        <v>83</v>
      </c>
      <c r="M12" s="14" t="s">
        <v>84</v>
      </c>
      <c r="N12" s="14">
        <v>4</v>
      </c>
      <c r="O12" s="11">
        <f t="shared" si="0"/>
        <v>11.838000000000001</v>
      </c>
      <c r="P12" s="12">
        <f t="shared" si="1"/>
        <v>2E-3</v>
      </c>
      <c r="Q12" s="12">
        <f t="shared" si="2"/>
        <v>11.836</v>
      </c>
      <c r="R12" s="12">
        <f t="shared" si="3"/>
        <v>11.838000000000001</v>
      </c>
      <c r="S12" s="13">
        <v>2E-3</v>
      </c>
      <c r="T12" s="13">
        <v>11.836</v>
      </c>
      <c r="U12" s="25" t="s">
        <v>457</v>
      </c>
      <c r="V12" s="14" t="s">
        <v>56</v>
      </c>
      <c r="W12" s="14" t="s">
        <v>13</v>
      </c>
      <c r="X12" s="14" t="s">
        <v>13</v>
      </c>
    </row>
    <row r="13" spans="1:24" ht="15" customHeight="1" x14ac:dyDescent="0.25">
      <c r="A13" s="9" t="s">
        <v>7</v>
      </c>
      <c r="B13" s="14" t="s">
        <v>13</v>
      </c>
      <c r="C13" s="14" t="s">
        <v>94</v>
      </c>
      <c r="D13" s="15" t="s">
        <v>53</v>
      </c>
      <c r="E13" s="14" t="s">
        <v>79</v>
      </c>
      <c r="F13" s="14" t="s">
        <v>80</v>
      </c>
      <c r="G13" s="14" t="s">
        <v>79</v>
      </c>
      <c r="H13" s="14" t="s">
        <v>53</v>
      </c>
      <c r="I13" s="15" t="s">
        <v>95</v>
      </c>
      <c r="J13" s="15" t="s">
        <v>96</v>
      </c>
      <c r="K13" s="10" t="s">
        <v>54</v>
      </c>
      <c r="L13" s="14" t="s">
        <v>83</v>
      </c>
      <c r="M13" s="14" t="s">
        <v>84</v>
      </c>
      <c r="N13" s="14">
        <v>3</v>
      </c>
      <c r="O13" s="11">
        <f t="shared" si="0"/>
        <v>8.4480000000000004</v>
      </c>
      <c r="P13" s="12">
        <f t="shared" si="1"/>
        <v>1.756</v>
      </c>
      <c r="Q13" s="12">
        <f t="shared" si="2"/>
        <v>6.6920000000000002</v>
      </c>
      <c r="R13" s="12">
        <f t="shared" si="3"/>
        <v>8.4480000000000004</v>
      </c>
      <c r="S13" s="13">
        <v>1.756</v>
      </c>
      <c r="T13" s="13">
        <v>6.6920000000000002</v>
      </c>
      <c r="U13" s="25" t="s">
        <v>457</v>
      </c>
      <c r="V13" s="14" t="s">
        <v>56</v>
      </c>
      <c r="W13" s="14" t="s">
        <v>13</v>
      </c>
      <c r="X13" s="14" t="s">
        <v>13</v>
      </c>
    </row>
    <row r="14" spans="1:24" ht="15" customHeight="1" x14ac:dyDescent="0.25">
      <c r="A14" s="9" t="s">
        <v>8</v>
      </c>
      <c r="B14" s="14" t="s">
        <v>13</v>
      </c>
      <c r="C14" s="14" t="s">
        <v>98</v>
      </c>
      <c r="D14" s="15" t="s">
        <v>53</v>
      </c>
      <c r="E14" s="14" t="s">
        <v>79</v>
      </c>
      <c r="F14" s="14" t="s">
        <v>80</v>
      </c>
      <c r="G14" s="14" t="s">
        <v>79</v>
      </c>
      <c r="H14" s="14" t="s">
        <v>53</v>
      </c>
      <c r="I14" s="15" t="s">
        <v>99</v>
      </c>
      <c r="J14" s="15" t="s">
        <v>100</v>
      </c>
      <c r="K14" s="10" t="s">
        <v>54</v>
      </c>
      <c r="L14" s="14" t="s">
        <v>83</v>
      </c>
      <c r="M14" s="14" t="s">
        <v>84</v>
      </c>
      <c r="N14" s="14">
        <v>5</v>
      </c>
      <c r="O14" s="11">
        <f t="shared" si="0"/>
        <v>25.817999999999998</v>
      </c>
      <c r="P14" s="12">
        <f t="shared" si="1"/>
        <v>5.79</v>
      </c>
      <c r="Q14" s="12">
        <f t="shared" si="2"/>
        <v>20.027999999999999</v>
      </c>
      <c r="R14" s="12">
        <f t="shared" si="3"/>
        <v>25.817999999999998</v>
      </c>
      <c r="S14" s="13">
        <v>5.79</v>
      </c>
      <c r="T14" s="13">
        <v>20.027999999999999</v>
      </c>
      <c r="U14" s="25" t="s">
        <v>457</v>
      </c>
      <c r="V14" s="14" t="s">
        <v>56</v>
      </c>
      <c r="W14" s="14" t="s">
        <v>13</v>
      </c>
      <c r="X14" s="14" t="s">
        <v>13</v>
      </c>
    </row>
    <row r="15" spans="1:24" ht="15" customHeight="1" x14ac:dyDescent="0.25">
      <c r="A15" s="9" t="s">
        <v>9</v>
      </c>
      <c r="B15" s="14" t="s">
        <v>13</v>
      </c>
      <c r="C15" s="14" t="s">
        <v>102</v>
      </c>
      <c r="D15" s="15" t="s">
        <v>53</v>
      </c>
      <c r="E15" s="14" t="s">
        <v>79</v>
      </c>
      <c r="F15" s="14" t="s">
        <v>80</v>
      </c>
      <c r="G15" s="14" t="s">
        <v>79</v>
      </c>
      <c r="H15" s="14" t="s">
        <v>53</v>
      </c>
      <c r="I15" s="15" t="s">
        <v>103</v>
      </c>
      <c r="J15" s="15" t="s">
        <v>104</v>
      </c>
      <c r="K15" s="10" t="s">
        <v>54</v>
      </c>
      <c r="L15" s="14" t="s">
        <v>83</v>
      </c>
      <c r="M15" s="14" t="s">
        <v>84</v>
      </c>
      <c r="N15" s="14">
        <v>6</v>
      </c>
      <c r="O15" s="11">
        <f t="shared" si="0"/>
        <v>14.524000000000001</v>
      </c>
      <c r="P15" s="12">
        <f t="shared" si="1"/>
        <v>2.8940000000000001</v>
      </c>
      <c r="Q15" s="12">
        <f t="shared" si="2"/>
        <v>11.63</v>
      </c>
      <c r="R15" s="12">
        <f t="shared" si="3"/>
        <v>14.524000000000001</v>
      </c>
      <c r="S15" s="13">
        <v>2.8940000000000001</v>
      </c>
      <c r="T15" s="13">
        <v>11.63</v>
      </c>
      <c r="U15" s="25" t="s">
        <v>457</v>
      </c>
      <c r="V15" s="14" t="s">
        <v>56</v>
      </c>
      <c r="W15" s="14" t="s">
        <v>13</v>
      </c>
      <c r="X15" s="14" t="s">
        <v>13</v>
      </c>
    </row>
    <row r="16" spans="1:24" ht="15" customHeight="1" x14ac:dyDescent="0.25">
      <c r="A16" s="9" t="s">
        <v>10</v>
      </c>
      <c r="B16" s="14" t="s">
        <v>13</v>
      </c>
      <c r="C16" s="14" t="s">
        <v>106</v>
      </c>
      <c r="D16" s="15" t="s">
        <v>53</v>
      </c>
      <c r="E16" s="14" t="s">
        <v>79</v>
      </c>
      <c r="F16" s="14" t="s">
        <v>80</v>
      </c>
      <c r="G16" s="14" t="s">
        <v>79</v>
      </c>
      <c r="H16" s="14" t="s">
        <v>53</v>
      </c>
      <c r="I16" s="15" t="s">
        <v>107</v>
      </c>
      <c r="J16" s="15" t="s">
        <v>108</v>
      </c>
      <c r="K16" s="10" t="s">
        <v>54</v>
      </c>
      <c r="L16" s="14" t="s">
        <v>83</v>
      </c>
      <c r="M16" s="14" t="s">
        <v>84</v>
      </c>
      <c r="N16" s="14">
        <v>13</v>
      </c>
      <c r="O16" s="11">
        <f t="shared" si="0"/>
        <v>41.056000000000004</v>
      </c>
      <c r="P16" s="12">
        <f t="shared" si="1"/>
        <v>7.8440000000000003</v>
      </c>
      <c r="Q16" s="12">
        <f t="shared" si="2"/>
        <v>33.212000000000003</v>
      </c>
      <c r="R16" s="12">
        <f t="shared" si="3"/>
        <v>41.056000000000004</v>
      </c>
      <c r="S16" s="13">
        <v>7.8440000000000003</v>
      </c>
      <c r="T16" s="13">
        <v>33.212000000000003</v>
      </c>
      <c r="U16" s="25" t="s">
        <v>457</v>
      </c>
      <c r="V16" s="14" t="s">
        <v>56</v>
      </c>
      <c r="W16" s="14" t="s">
        <v>13</v>
      </c>
      <c r="X16" s="14" t="s">
        <v>13</v>
      </c>
    </row>
    <row r="17" spans="1:24" ht="15" customHeight="1" x14ac:dyDescent="0.25">
      <c r="A17" s="9" t="s">
        <v>11</v>
      </c>
      <c r="B17" s="14" t="s">
        <v>13</v>
      </c>
      <c r="C17" s="14" t="s">
        <v>110</v>
      </c>
      <c r="D17" s="15" t="s">
        <v>111</v>
      </c>
      <c r="E17" s="14" t="s">
        <v>79</v>
      </c>
      <c r="F17" s="14" t="s">
        <v>80</v>
      </c>
      <c r="G17" s="14" t="s">
        <v>79</v>
      </c>
      <c r="H17" s="14" t="s">
        <v>53</v>
      </c>
      <c r="I17" s="15" t="s">
        <v>112</v>
      </c>
      <c r="J17" s="15" t="s">
        <v>113</v>
      </c>
      <c r="K17" s="10" t="s">
        <v>54</v>
      </c>
      <c r="L17" s="14" t="s">
        <v>83</v>
      </c>
      <c r="M17" s="14" t="s">
        <v>84</v>
      </c>
      <c r="N17" s="14">
        <v>12</v>
      </c>
      <c r="O17" s="11">
        <f t="shared" si="0"/>
        <v>26.491999999999997</v>
      </c>
      <c r="P17" s="12">
        <f t="shared" si="1"/>
        <v>6.0039999999999996</v>
      </c>
      <c r="Q17" s="12">
        <f t="shared" si="2"/>
        <v>20.488</v>
      </c>
      <c r="R17" s="12">
        <f t="shared" si="3"/>
        <v>26.491999999999997</v>
      </c>
      <c r="S17" s="13">
        <v>6.0039999999999996</v>
      </c>
      <c r="T17" s="13">
        <v>20.488</v>
      </c>
      <c r="U17" s="25" t="s">
        <v>457</v>
      </c>
      <c r="V17" s="14" t="s">
        <v>56</v>
      </c>
      <c r="W17" s="14" t="s">
        <v>13</v>
      </c>
      <c r="X17" s="14" t="s">
        <v>13</v>
      </c>
    </row>
    <row r="18" spans="1:24" ht="15" customHeight="1" x14ac:dyDescent="0.25">
      <c r="A18" s="9" t="s">
        <v>12</v>
      </c>
      <c r="B18" s="14" t="s">
        <v>13</v>
      </c>
      <c r="C18" s="14" t="s">
        <v>110</v>
      </c>
      <c r="D18" s="15" t="s">
        <v>53</v>
      </c>
      <c r="E18" s="14" t="s">
        <v>79</v>
      </c>
      <c r="F18" s="14" t="s">
        <v>80</v>
      </c>
      <c r="G18" s="14" t="s">
        <v>79</v>
      </c>
      <c r="H18" s="14" t="s">
        <v>53</v>
      </c>
      <c r="I18" s="15" t="s">
        <v>115</v>
      </c>
      <c r="J18" s="15" t="s">
        <v>116</v>
      </c>
      <c r="K18" s="10" t="s">
        <v>54</v>
      </c>
      <c r="L18" s="14" t="s">
        <v>83</v>
      </c>
      <c r="M18" s="14" t="s">
        <v>84</v>
      </c>
      <c r="N18" s="14">
        <v>21</v>
      </c>
      <c r="O18" s="11">
        <f t="shared" si="0"/>
        <v>66.867999999999995</v>
      </c>
      <c r="P18" s="12">
        <f t="shared" si="1"/>
        <v>17.321999999999999</v>
      </c>
      <c r="Q18" s="12">
        <f t="shared" si="2"/>
        <v>49.545999999999999</v>
      </c>
      <c r="R18" s="12">
        <f t="shared" si="3"/>
        <v>66.867999999999995</v>
      </c>
      <c r="S18" s="13">
        <v>17.321999999999999</v>
      </c>
      <c r="T18" s="13">
        <v>49.545999999999999</v>
      </c>
      <c r="U18" s="25" t="s">
        <v>457</v>
      </c>
      <c r="V18" s="14" t="s">
        <v>56</v>
      </c>
      <c r="W18" s="14" t="s">
        <v>13</v>
      </c>
      <c r="X18" s="14" t="s">
        <v>13</v>
      </c>
    </row>
    <row r="19" spans="1:24" ht="15" customHeight="1" x14ac:dyDescent="0.25">
      <c r="A19" s="9" t="s">
        <v>23</v>
      </c>
      <c r="B19" s="14" t="s">
        <v>13</v>
      </c>
      <c r="C19" s="14" t="s">
        <v>110</v>
      </c>
      <c r="D19" s="15" t="s">
        <v>53</v>
      </c>
      <c r="E19" s="14" t="s">
        <v>79</v>
      </c>
      <c r="F19" s="14" t="s">
        <v>80</v>
      </c>
      <c r="G19" s="14" t="s">
        <v>79</v>
      </c>
      <c r="H19" s="14" t="s">
        <v>53</v>
      </c>
      <c r="I19" s="15" t="s">
        <v>118</v>
      </c>
      <c r="J19" s="15" t="s">
        <v>119</v>
      </c>
      <c r="K19" s="10" t="s">
        <v>54</v>
      </c>
      <c r="L19" s="14" t="s">
        <v>83</v>
      </c>
      <c r="M19" s="14" t="s">
        <v>84</v>
      </c>
      <c r="N19" s="14">
        <v>6</v>
      </c>
      <c r="O19" s="11">
        <f t="shared" si="0"/>
        <v>10.280000000000001</v>
      </c>
      <c r="P19" s="12">
        <f t="shared" si="1"/>
        <v>2.41</v>
      </c>
      <c r="Q19" s="12">
        <f t="shared" si="2"/>
        <v>7.87</v>
      </c>
      <c r="R19" s="12">
        <f t="shared" si="3"/>
        <v>10.280000000000001</v>
      </c>
      <c r="S19" s="13">
        <v>2.41</v>
      </c>
      <c r="T19" s="13">
        <v>7.87</v>
      </c>
      <c r="U19" s="25" t="s">
        <v>457</v>
      </c>
      <c r="V19" s="14" t="s">
        <v>56</v>
      </c>
      <c r="W19" s="14" t="s">
        <v>13</v>
      </c>
      <c r="X19" s="14" t="s">
        <v>13</v>
      </c>
    </row>
    <row r="20" spans="1:24" ht="15" customHeight="1" x14ac:dyDescent="0.25">
      <c r="A20" s="9" t="s">
        <v>25</v>
      </c>
      <c r="B20" s="14" t="s">
        <v>13</v>
      </c>
      <c r="C20" s="14" t="s">
        <v>121</v>
      </c>
      <c r="D20" s="15" t="s">
        <v>53</v>
      </c>
      <c r="E20" s="14" t="s">
        <v>79</v>
      </c>
      <c r="F20" s="14" t="s">
        <v>80</v>
      </c>
      <c r="G20" s="14" t="s">
        <v>79</v>
      </c>
      <c r="H20" s="14" t="s">
        <v>53</v>
      </c>
      <c r="I20" s="15" t="s">
        <v>122</v>
      </c>
      <c r="J20" s="15" t="s">
        <v>123</v>
      </c>
      <c r="K20" s="10" t="s">
        <v>54</v>
      </c>
      <c r="L20" s="14" t="s">
        <v>83</v>
      </c>
      <c r="M20" s="14" t="s">
        <v>84</v>
      </c>
      <c r="N20" s="14">
        <v>11</v>
      </c>
      <c r="O20" s="11">
        <f t="shared" si="0"/>
        <v>26.173999999999999</v>
      </c>
      <c r="P20" s="12">
        <f t="shared" si="1"/>
        <v>6.0720000000000001</v>
      </c>
      <c r="Q20" s="12">
        <f t="shared" si="2"/>
        <v>20.102</v>
      </c>
      <c r="R20" s="12">
        <f t="shared" si="3"/>
        <v>26.173999999999999</v>
      </c>
      <c r="S20" s="13">
        <v>6.0720000000000001</v>
      </c>
      <c r="T20" s="13">
        <v>20.102</v>
      </c>
      <c r="U20" s="25" t="s">
        <v>457</v>
      </c>
      <c r="V20" s="14" t="s">
        <v>56</v>
      </c>
      <c r="W20" s="14" t="s">
        <v>13</v>
      </c>
      <c r="X20" s="14" t="s">
        <v>13</v>
      </c>
    </row>
    <row r="21" spans="1:24" ht="15" customHeight="1" x14ac:dyDescent="0.25">
      <c r="A21" s="9" t="s">
        <v>27</v>
      </c>
      <c r="B21" s="14" t="s">
        <v>13</v>
      </c>
      <c r="C21" s="14" t="s">
        <v>110</v>
      </c>
      <c r="D21" s="15" t="s">
        <v>53</v>
      </c>
      <c r="E21" s="14" t="s">
        <v>79</v>
      </c>
      <c r="F21" s="14" t="s">
        <v>80</v>
      </c>
      <c r="G21" s="14" t="s">
        <v>79</v>
      </c>
      <c r="H21" s="14" t="s">
        <v>53</v>
      </c>
      <c r="I21" s="15" t="s">
        <v>125</v>
      </c>
      <c r="J21" s="15" t="s">
        <v>126</v>
      </c>
      <c r="K21" s="10" t="s">
        <v>54</v>
      </c>
      <c r="L21" s="14" t="s">
        <v>83</v>
      </c>
      <c r="M21" s="14" t="s">
        <v>84</v>
      </c>
      <c r="N21" s="14">
        <v>9</v>
      </c>
      <c r="O21" s="11">
        <f t="shared" si="0"/>
        <v>10.774000000000001</v>
      </c>
      <c r="P21" s="12">
        <f t="shared" si="1"/>
        <v>2.4020000000000001</v>
      </c>
      <c r="Q21" s="12">
        <f t="shared" si="2"/>
        <v>8.3719999999999999</v>
      </c>
      <c r="R21" s="12">
        <f t="shared" si="3"/>
        <v>10.774000000000001</v>
      </c>
      <c r="S21" s="13">
        <v>2.4020000000000001</v>
      </c>
      <c r="T21" s="13">
        <v>8.3719999999999999</v>
      </c>
      <c r="U21" s="25" t="s">
        <v>457</v>
      </c>
      <c r="V21" s="14" t="s">
        <v>56</v>
      </c>
      <c r="W21" s="14" t="s">
        <v>13</v>
      </c>
      <c r="X21" s="14" t="s">
        <v>13</v>
      </c>
    </row>
    <row r="22" spans="1:24" ht="15" customHeight="1" x14ac:dyDescent="0.25">
      <c r="A22" s="9" t="s">
        <v>29</v>
      </c>
      <c r="B22" s="14" t="s">
        <v>13</v>
      </c>
      <c r="C22" s="14" t="s">
        <v>110</v>
      </c>
      <c r="D22" s="15" t="s">
        <v>53</v>
      </c>
      <c r="E22" s="14" t="s">
        <v>79</v>
      </c>
      <c r="F22" s="14" t="s">
        <v>80</v>
      </c>
      <c r="G22" s="14" t="s">
        <v>79</v>
      </c>
      <c r="H22" s="14" t="s">
        <v>53</v>
      </c>
      <c r="I22" s="15" t="s">
        <v>128</v>
      </c>
      <c r="J22" s="15" t="s">
        <v>129</v>
      </c>
      <c r="K22" s="10" t="s">
        <v>54</v>
      </c>
      <c r="L22" s="14" t="s">
        <v>83</v>
      </c>
      <c r="M22" s="14" t="s">
        <v>84</v>
      </c>
      <c r="N22" s="14">
        <v>4</v>
      </c>
      <c r="O22" s="11">
        <f t="shared" si="0"/>
        <v>7.0439999999999996</v>
      </c>
      <c r="P22" s="12">
        <f t="shared" si="1"/>
        <v>1.694</v>
      </c>
      <c r="Q22" s="12">
        <f t="shared" si="2"/>
        <v>5.35</v>
      </c>
      <c r="R22" s="12">
        <f t="shared" si="3"/>
        <v>7.0439999999999996</v>
      </c>
      <c r="S22" s="13">
        <v>1.694</v>
      </c>
      <c r="T22" s="13">
        <v>5.35</v>
      </c>
      <c r="U22" s="25" t="s">
        <v>457</v>
      </c>
      <c r="V22" s="14" t="s">
        <v>56</v>
      </c>
      <c r="W22" s="14" t="s">
        <v>13</v>
      </c>
      <c r="X22" s="14" t="s">
        <v>13</v>
      </c>
    </row>
    <row r="23" spans="1:24" ht="15" customHeight="1" x14ac:dyDescent="0.25">
      <c r="A23" s="9" t="s">
        <v>31</v>
      </c>
      <c r="B23" s="14" t="s">
        <v>13</v>
      </c>
      <c r="C23" s="14" t="s">
        <v>131</v>
      </c>
      <c r="D23" s="15" t="s">
        <v>53</v>
      </c>
      <c r="E23" s="14" t="s">
        <v>79</v>
      </c>
      <c r="F23" s="14" t="s">
        <v>80</v>
      </c>
      <c r="G23" s="14" t="s">
        <v>79</v>
      </c>
      <c r="H23" s="14" t="s">
        <v>53</v>
      </c>
      <c r="I23" s="15" t="s">
        <v>132</v>
      </c>
      <c r="J23" s="15" t="s">
        <v>133</v>
      </c>
      <c r="K23" s="10" t="s">
        <v>54</v>
      </c>
      <c r="L23" s="14" t="s">
        <v>83</v>
      </c>
      <c r="M23" s="14" t="s">
        <v>84</v>
      </c>
      <c r="N23" s="14">
        <v>12</v>
      </c>
      <c r="O23" s="11">
        <f t="shared" si="0"/>
        <v>17.34</v>
      </c>
      <c r="P23" s="12">
        <f t="shared" si="1"/>
        <v>4.07</v>
      </c>
      <c r="Q23" s="12">
        <f t="shared" si="2"/>
        <v>13.27</v>
      </c>
      <c r="R23" s="12">
        <f t="shared" si="3"/>
        <v>17.34</v>
      </c>
      <c r="S23" s="13">
        <v>4.07</v>
      </c>
      <c r="T23" s="13">
        <v>13.27</v>
      </c>
      <c r="U23" s="25" t="s">
        <v>457</v>
      </c>
      <c r="V23" s="14" t="s">
        <v>56</v>
      </c>
      <c r="W23" s="14" t="s">
        <v>13</v>
      </c>
      <c r="X23" s="14" t="s">
        <v>13</v>
      </c>
    </row>
    <row r="24" spans="1:24" ht="15" customHeight="1" x14ac:dyDescent="0.25">
      <c r="A24" s="9" t="s">
        <v>61</v>
      </c>
      <c r="B24" s="14" t="s">
        <v>13</v>
      </c>
      <c r="C24" s="14" t="s">
        <v>135</v>
      </c>
      <c r="D24" s="15" t="s">
        <v>53</v>
      </c>
      <c r="E24" s="14" t="s">
        <v>79</v>
      </c>
      <c r="F24" s="14" t="s">
        <v>80</v>
      </c>
      <c r="G24" s="14" t="s">
        <v>79</v>
      </c>
      <c r="H24" s="14" t="s">
        <v>53</v>
      </c>
      <c r="I24" s="15" t="s">
        <v>136</v>
      </c>
      <c r="J24" s="15" t="s">
        <v>137</v>
      </c>
      <c r="K24" s="10" t="s">
        <v>54</v>
      </c>
      <c r="L24" s="14" t="s">
        <v>83</v>
      </c>
      <c r="M24" s="14" t="s">
        <v>84</v>
      </c>
      <c r="N24" s="14">
        <v>9</v>
      </c>
      <c r="O24" s="11">
        <f t="shared" si="0"/>
        <v>23.786000000000001</v>
      </c>
      <c r="P24" s="12">
        <f t="shared" si="1"/>
        <v>6.5179999999999998</v>
      </c>
      <c r="Q24" s="12">
        <f t="shared" si="2"/>
        <v>17.268000000000001</v>
      </c>
      <c r="R24" s="12">
        <f t="shared" si="3"/>
        <v>23.786000000000001</v>
      </c>
      <c r="S24" s="13">
        <v>6.5179999999999998</v>
      </c>
      <c r="T24" s="13">
        <v>17.268000000000001</v>
      </c>
      <c r="U24" s="25" t="s">
        <v>457</v>
      </c>
      <c r="V24" s="14" t="s">
        <v>56</v>
      </c>
      <c r="W24" s="14" t="s">
        <v>13</v>
      </c>
      <c r="X24" s="14" t="s">
        <v>13</v>
      </c>
    </row>
    <row r="25" spans="1:24" ht="15" customHeight="1" x14ac:dyDescent="0.25">
      <c r="A25" s="9" t="s">
        <v>62</v>
      </c>
      <c r="B25" s="14" t="s">
        <v>13</v>
      </c>
      <c r="C25" s="14" t="s">
        <v>139</v>
      </c>
      <c r="D25" s="15" t="s">
        <v>53</v>
      </c>
      <c r="E25" s="14" t="s">
        <v>79</v>
      </c>
      <c r="F25" s="14" t="s">
        <v>80</v>
      </c>
      <c r="G25" s="14" t="s">
        <v>79</v>
      </c>
      <c r="H25" s="14" t="s">
        <v>53</v>
      </c>
      <c r="I25" s="15" t="s">
        <v>140</v>
      </c>
      <c r="J25" s="15" t="s">
        <v>141</v>
      </c>
      <c r="K25" s="10" t="s">
        <v>54</v>
      </c>
      <c r="L25" s="14" t="s">
        <v>83</v>
      </c>
      <c r="M25" s="14" t="s">
        <v>84</v>
      </c>
      <c r="N25" s="14">
        <v>15</v>
      </c>
      <c r="O25" s="11">
        <f t="shared" si="0"/>
        <v>38.980000000000004</v>
      </c>
      <c r="P25" s="12">
        <f t="shared" si="1"/>
        <v>8.9359999999999999</v>
      </c>
      <c r="Q25" s="12">
        <f t="shared" si="2"/>
        <v>30.044</v>
      </c>
      <c r="R25" s="12">
        <f t="shared" si="3"/>
        <v>38.980000000000004</v>
      </c>
      <c r="S25" s="13">
        <v>8.9359999999999999</v>
      </c>
      <c r="T25" s="13">
        <v>30.044</v>
      </c>
      <c r="U25" s="25" t="s">
        <v>457</v>
      </c>
      <c r="V25" s="14" t="s">
        <v>56</v>
      </c>
      <c r="W25" s="14" t="s">
        <v>13</v>
      </c>
      <c r="X25" s="14" t="s">
        <v>13</v>
      </c>
    </row>
    <row r="26" spans="1:24" ht="15" customHeight="1" x14ac:dyDescent="0.25">
      <c r="A26" s="9" t="s">
        <v>63</v>
      </c>
      <c r="B26" s="14" t="s">
        <v>13</v>
      </c>
      <c r="C26" s="14" t="s">
        <v>60</v>
      </c>
      <c r="D26" s="15" t="s">
        <v>53</v>
      </c>
      <c r="E26" s="14" t="s">
        <v>79</v>
      </c>
      <c r="F26" s="14" t="s">
        <v>80</v>
      </c>
      <c r="G26" s="14" t="s">
        <v>79</v>
      </c>
      <c r="H26" s="14" t="s">
        <v>53</v>
      </c>
      <c r="I26" s="15" t="s">
        <v>143</v>
      </c>
      <c r="J26" s="15" t="s">
        <v>144</v>
      </c>
      <c r="K26" s="10" t="s">
        <v>54</v>
      </c>
      <c r="L26" s="14" t="s">
        <v>83</v>
      </c>
      <c r="M26" s="14" t="s">
        <v>84</v>
      </c>
      <c r="N26" s="14">
        <v>22</v>
      </c>
      <c r="O26" s="11">
        <f t="shared" si="0"/>
        <v>61.81</v>
      </c>
      <c r="P26" s="12">
        <f t="shared" si="1"/>
        <v>15.904</v>
      </c>
      <c r="Q26" s="12">
        <f t="shared" si="2"/>
        <v>45.905999999999999</v>
      </c>
      <c r="R26" s="12">
        <f t="shared" si="3"/>
        <v>61.81</v>
      </c>
      <c r="S26" s="13">
        <v>15.904</v>
      </c>
      <c r="T26" s="13">
        <v>45.905999999999999</v>
      </c>
      <c r="U26" s="25" t="s">
        <v>457</v>
      </c>
      <c r="V26" s="14" t="s">
        <v>56</v>
      </c>
      <c r="W26" s="14" t="s">
        <v>13</v>
      </c>
      <c r="X26" s="14" t="s">
        <v>13</v>
      </c>
    </row>
    <row r="27" spans="1:24" ht="15" customHeight="1" x14ac:dyDescent="0.25">
      <c r="A27" s="9" t="s">
        <v>64</v>
      </c>
      <c r="B27" s="14" t="s">
        <v>13</v>
      </c>
      <c r="C27" s="14" t="s">
        <v>146</v>
      </c>
      <c r="D27" s="15" t="s">
        <v>53</v>
      </c>
      <c r="E27" s="14" t="s">
        <v>79</v>
      </c>
      <c r="F27" s="14" t="s">
        <v>80</v>
      </c>
      <c r="G27" s="14" t="s">
        <v>79</v>
      </c>
      <c r="H27" s="14" t="s">
        <v>53</v>
      </c>
      <c r="I27" s="15" t="s">
        <v>147</v>
      </c>
      <c r="J27" s="15" t="s">
        <v>148</v>
      </c>
      <c r="K27" s="10" t="s">
        <v>54</v>
      </c>
      <c r="L27" s="14" t="s">
        <v>83</v>
      </c>
      <c r="M27" s="14" t="s">
        <v>84</v>
      </c>
      <c r="N27" s="14">
        <v>13</v>
      </c>
      <c r="O27" s="11">
        <f t="shared" si="0"/>
        <v>0.10199999999999999</v>
      </c>
      <c r="P27" s="12">
        <f t="shared" si="1"/>
        <v>0</v>
      </c>
      <c r="Q27" s="12">
        <f t="shared" si="2"/>
        <v>0.10199999999999999</v>
      </c>
      <c r="R27" s="12">
        <f t="shared" si="3"/>
        <v>0.10199999999999999</v>
      </c>
      <c r="S27" s="13">
        <v>0</v>
      </c>
      <c r="T27" s="13">
        <v>0.10199999999999999</v>
      </c>
      <c r="U27" s="25" t="s">
        <v>457</v>
      </c>
      <c r="V27" s="14" t="s">
        <v>56</v>
      </c>
      <c r="W27" s="14" t="s">
        <v>13</v>
      </c>
      <c r="X27" s="14" t="s">
        <v>13</v>
      </c>
    </row>
    <row r="28" spans="1:24" ht="15" customHeight="1" x14ac:dyDescent="0.25">
      <c r="A28" s="9" t="s">
        <v>65</v>
      </c>
      <c r="B28" s="14" t="s">
        <v>13</v>
      </c>
      <c r="C28" s="14" t="s">
        <v>150</v>
      </c>
      <c r="D28" s="15" t="s">
        <v>53</v>
      </c>
      <c r="E28" s="14" t="s">
        <v>79</v>
      </c>
      <c r="F28" s="14" t="s">
        <v>80</v>
      </c>
      <c r="G28" s="14" t="s">
        <v>79</v>
      </c>
      <c r="H28" s="14" t="s">
        <v>53</v>
      </c>
      <c r="I28" s="15" t="s">
        <v>151</v>
      </c>
      <c r="J28" s="15" t="s">
        <v>152</v>
      </c>
      <c r="K28" s="10" t="s">
        <v>54</v>
      </c>
      <c r="L28" s="14" t="s">
        <v>83</v>
      </c>
      <c r="M28" s="14" t="s">
        <v>84</v>
      </c>
      <c r="N28" s="14">
        <v>8</v>
      </c>
      <c r="O28" s="11">
        <f t="shared" si="0"/>
        <v>22.42</v>
      </c>
      <c r="P28" s="12">
        <f t="shared" si="1"/>
        <v>0</v>
      </c>
      <c r="Q28" s="12">
        <f t="shared" si="2"/>
        <v>22.42</v>
      </c>
      <c r="R28" s="12">
        <f t="shared" si="3"/>
        <v>22.42</v>
      </c>
      <c r="S28" s="13">
        <v>0</v>
      </c>
      <c r="T28" s="13">
        <v>22.42</v>
      </c>
      <c r="U28" s="25" t="s">
        <v>457</v>
      </c>
      <c r="V28" s="14" t="s">
        <v>56</v>
      </c>
      <c r="W28" s="14" t="s">
        <v>13</v>
      </c>
      <c r="X28" s="14" t="s">
        <v>13</v>
      </c>
    </row>
    <row r="29" spans="1:24" ht="15" customHeight="1" x14ac:dyDescent="0.25">
      <c r="A29" s="9" t="s">
        <v>66</v>
      </c>
      <c r="B29" s="14" t="s">
        <v>13</v>
      </c>
      <c r="C29" s="14" t="s">
        <v>154</v>
      </c>
      <c r="D29" s="15" t="s">
        <v>53</v>
      </c>
      <c r="E29" s="14" t="s">
        <v>79</v>
      </c>
      <c r="F29" s="14" t="s">
        <v>80</v>
      </c>
      <c r="G29" s="14" t="s">
        <v>79</v>
      </c>
      <c r="H29" s="14" t="s">
        <v>53</v>
      </c>
      <c r="I29" s="15" t="s">
        <v>155</v>
      </c>
      <c r="J29" s="15" t="s">
        <v>156</v>
      </c>
      <c r="K29" s="10" t="s">
        <v>54</v>
      </c>
      <c r="L29" s="14" t="s">
        <v>83</v>
      </c>
      <c r="M29" s="14" t="s">
        <v>84</v>
      </c>
      <c r="N29" s="14">
        <v>5</v>
      </c>
      <c r="O29" s="11">
        <f t="shared" si="0"/>
        <v>27.209999999999997</v>
      </c>
      <c r="P29" s="12">
        <f t="shared" si="1"/>
        <v>6.2839999999999998</v>
      </c>
      <c r="Q29" s="12">
        <f t="shared" si="2"/>
        <v>20.925999999999998</v>
      </c>
      <c r="R29" s="12">
        <f t="shared" si="3"/>
        <v>27.209999999999997</v>
      </c>
      <c r="S29" s="13">
        <v>6.2839999999999998</v>
      </c>
      <c r="T29" s="13">
        <v>20.925999999999998</v>
      </c>
      <c r="U29" s="25" t="s">
        <v>457</v>
      </c>
      <c r="V29" s="14" t="s">
        <v>56</v>
      </c>
      <c r="W29" s="14" t="s">
        <v>13</v>
      </c>
      <c r="X29" s="14" t="s">
        <v>13</v>
      </c>
    </row>
    <row r="30" spans="1:24" ht="15" customHeight="1" x14ac:dyDescent="0.25">
      <c r="A30" s="9" t="s">
        <v>67</v>
      </c>
      <c r="B30" s="14" t="s">
        <v>13</v>
      </c>
      <c r="C30" s="14" t="s">
        <v>154</v>
      </c>
      <c r="D30" s="15" t="s">
        <v>53</v>
      </c>
      <c r="E30" s="14" t="s">
        <v>79</v>
      </c>
      <c r="F30" s="14" t="s">
        <v>80</v>
      </c>
      <c r="G30" s="14" t="s">
        <v>79</v>
      </c>
      <c r="H30" s="14" t="s">
        <v>53</v>
      </c>
      <c r="I30" s="15" t="s">
        <v>158</v>
      </c>
      <c r="J30" s="15" t="s">
        <v>159</v>
      </c>
      <c r="K30" s="10" t="s">
        <v>54</v>
      </c>
      <c r="L30" s="14" t="s">
        <v>83</v>
      </c>
      <c r="M30" s="14" t="s">
        <v>84</v>
      </c>
      <c r="N30" s="14">
        <v>3</v>
      </c>
      <c r="O30" s="11">
        <f t="shared" si="0"/>
        <v>16.893999999999998</v>
      </c>
      <c r="P30" s="12">
        <f t="shared" si="1"/>
        <v>4.04</v>
      </c>
      <c r="Q30" s="12">
        <f t="shared" si="2"/>
        <v>12.853999999999999</v>
      </c>
      <c r="R30" s="12">
        <f t="shared" si="3"/>
        <v>16.893999999999998</v>
      </c>
      <c r="S30" s="13">
        <v>4.04</v>
      </c>
      <c r="T30" s="13">
        <v>12.853999999999999</v>
      </c>
      <c r="U30" s="25" t="s">
        <v>457</v>
      </c>
      <c r="V30" s="14" t="s">
        <v>56</v>
      </c>
      <c r="W30" s="14" t="s">
        <v>13</v>
      </c>
      <c r="X30" s="14" t="s">
        <v>13</v>
      </c>
    </row>
    <row r="31" spans="1:24" ht="15" customHeight="1" x14ac:dyDescent="0.25">
      <c r="A31" s="9" t="s">
        <v>68</v>
      </c>
      <c r="B31" s="14" t="s">
        <v>13</v>
      </c>
      <c r="C31" s="14" t="s">
        <v>161</v>
      </c>
      <c r="D31" s="15" t="s">
        <v>53</v>
      </c>
      <c r="E31" s="14" t="s">
        <v>79</v>
      </c>
      <c r="F31" s="14" t="s">
        <v>80</v>
      </c>
      <c r="G31" s="14" t="s">
        <v>79</v>
      </c>
      <c r="H31" s="14" t="s">
        <v>53</v>
      </c>
      <c r="I31" s="15" t="s">
        <v>162</v>
      </c>
      <c r="J31" s="15" t="s">
        <v>163</v>
      </c>
      <c r="K31" s="10" t="s">
        <v>54</v>
      </c>
      <c r="L31" s="14" t="s">
        <v>83</v>
      </c>
      <c r="M31" s="14" t="s">
        <v>84</v>
      </c>
      <c r="N31" s="14">
        <v>17</v>
      </c>
      <c r="O31" s="11">
        <f t="shared" si="0"/>
        <v>29.591999999999999</v>
      </c>
      <c r="P31" s="12">
        <f t="shared" si="1"/>
        <v>7.1559999999999997</v>
      </c>
      <c r="Q31" s="12">
        <f t="shared" si="2"/>
        <v>22.436</v>
      </c>
      <c r="R31" s="12">
        <f t="shared" si="3"/>
        <v>29.591999999999999</v>
      </c>
      <c r="S31" s="13">
        <v>7.1559999999999997</v>
      </c>
      <c r="T31" s="13">
        <v>22.436</v>
      </c>
      <c r="U31" s="25" t="s">
        <v>457</v>
      </c>
      <c r="V31" s="14" t="s">
        <v>56</v>
      </c>
      <c r="W31" s="14" t="s">
        <v>13</v>
      </c>
      <c r="X31" s="14" t="s">
        <v>13</v>
      </c>
    </row>
    <row r="32" spans="1:24" ht="15" customHeight="1" x14ac:dyDescent="0.25">
      <c r="A32" s="9" t="s">
        <v>69</v>
      </c>
      <c r="B32" s="14" t="s">
        <v>13</v>
      </c>
      <c r="C32" s="14" t="s">
        <v>165</v>
      </c>
      <c r="D32" s="15" t="s">
        <v>53</v>
      </c>
      <c r="E32" s="14" t="s">
        <v>79</v>
      </c>
      <c r="F32" s="14" t="s">
        <v>80</v>
      </c>
      <c r="G32" s="14" t="s">
        <v>79</v>
      </c>
      <c r="H32" s="14" t="s">
        <v>53</v>
      </c>
      <c r="I32" s="15" t="s">
        <v>166</v>
      </c>
      <c r="J32" s="15" t="s">
        <v>167</v>
      </c>
      <c r="K32" s="10" t="s">
        <v>54</v>
      </c>
      <c r="L32" s="14" t="s">
        <v>83</v>
      </c>
      <c r="M32" s="14" t="s">
        <v>84</v>
      </c>
      <c r="N32" s="14">
        <v>23</v>
      </c>
      <c r="O32" s="11">
        <f t="shared" si="0"/>
        <v>56.01</v>
      </c>
      <c r="P32" s="12">
        <f t="shared" si="1"/>
        <v>12.414</v>
      </c>
      <c r="Q32" s="12">
        <f t="shared" si="2"/>
        <v>43.595999999999997</v>
      </c>
      <c r="R32" s="12">
        <f t="shared" si="3"/>
        <v>56.01</v>
      </c>
      <c r="S32" s="13">
        <v>12.414</v>
      </c>
      <c r="T32" s="13">
        <v>43.595999999999997</v>
      </c>
      <c r="U32" s="25" t="s">
        <v>457</v>
      </c>
      <c r="V32" s="14" t="s">
        <v>56</v>
      </c>
      <c r="W32" s="14" t="s">
        <v>13</v>
      </c>
      <c r="X32" s="14" t="s">
        <v>13</v>
      </c>
    </row>
    <row r="33" spans="1:24" ht="15" customHeight="1" x14ac:dyDescent="0.25">
      <c r="A33" s="9" t="s">
        <v>70</v>
      </c>
      <c r="B33" s="14" t="s">
        <v>13</v>
      </c>
      <c r="C33" s="14" t="s">
        <v>169</v>
      </c>
      <c r="D33" s="15" t="s">
        <v>53</v>
      </c>
      <c r="E33" s="14" t="s">
        <v>79</v>
      </c>
      <c r="F33" s="14" t="s">
        <v>80</v>
      </c>
      <c r="G33" s="14" t="s">
        <v>79</v>
      </c>
      <c r="H33" s="14" t="s">
        <v>53</v>
      </c>
      <c r="I33" s="15" t="s">
        <v>170</v>
      </c>
      <c r="J33" s="15" t="s">
        <v>171</v>
      </c>
      <c r="K33" s="10" t="s">
        <v>54</v>
      </c>
      <c r="L33" s="14" t="s">
        <v>83</v>
      </c>
      <c r="M33" s="14" t="s">
        <v>84</v>
      </c>
      <c r="N33" s="14">
        <v>6</v>
      </c>
      <c r="O33" s="11">
        <f t="shared" si="0"/>
        <v>16.71</v>
      </c>
      <c r="P33" s="12">
        <f t="shared" si="1"/>
        <v>3.9340000000000002</v>
      </c>
      <c r="Q33" s="12">
        <f t="shared" si="2"/>
        <v>12.776</v>
      </c>
      <c r="R33" s="12">
        <f t="shared" si="3"/>
        <v>16.71</v>
      </c>
      <c r="S33" s="13">
        <v>3.9340000000000002</v>
      </c>
      <c r="T33" s="13">
        <v>12.776</v>
      </c>
      <c r="U33" s="25" t="s">
        <v>457</v>
      </c>
      <c r="V33" s="14" t="s">
        <v>56</v>
      </c>
      <c r="W33" s="14" t="s">
        <v>13</v>
      </c>
      <c r="X33" s="14" t="s">
        <v>13</v>
      </c>
    </row>
    <row r="34" spans="1:24" ht="15" customHeight="1" x14ac:dyDescent="0.25">
      <c r="A34" s="9" t="s">
        <v>71</v>
      </c>
      <c r="B34" s="14" t="s">
        <v>13</v>
      </c>
      <c r="C34" s="14" t="s">
        <v>173</v>
      </c>
      <c r="D34" s="15" t="s">
        <v>53</v>
      </c>
      <c r="E34" s="14" t="s">
        <v>79</v>
      </c>
      <c r="F34" s="14" t="s">
        <v>80</v>
      </c>
      <c r="G34" s="14" t="s">
        <v>79</v>
      </c>
      <c r="H34" s="14" t="s">
        <v>53</v>
      </c>
      <c r="I34" s="15" t="s">
        <v>174</v>
      </c>
      <c r="J34" s="15" t="s">
        <v>175</v>
      </c>
      <c r="K34" s="10" t="s">
        <v>54</v>
      </c>
      <c r="L34" s="14" t="s">
        <v>83</v>
      </c>
      <c r="M34" s="14" t="s">
        <v>84</v>
      </c>
      <c r="N34" s="14">
        <v>10</v>
      </c>
      <c r="O34" s="11">
        <f t="shared" si="0"/>
        <v>29.706</v>
      </c>
      <c r="P34" s="12">
        <f t="shared" si="1"/>
        <v>6.8479999999999999</v>
      </c>
      <c r="Q34" s="12">
        <f t="shared" si="2"/>
        <v>22.858000000000001</v>
      </c>
      <c r="R34" s="12">
        <f t="shared" si="3"/>
        <v>29.706</v>
      </c>
      <c r="S34" s="13">
        <v>6.8479999999999999</v>
      </c>
      <c r="T34" s="13">
        <v>22.858000000000001</v>
      </c>
      <c r="U34" s="25" t="s">
        <v>457</v>
      </c>
      <c r="V34" s="14" t="s">
        <v>56</v>
      </c>
      <c r="W34" s="14" t="s">
        <v>13</v>
      </c>
      <c r="X34" s="14" t="s">
        <v>13</v>
      </c>
    </row>
    <row r="35" spans="1:24" ht="15" customHeight="1" x14ac:dyDescent="0.25">
      <c r="A35" s="9" t="s">
        <v>72</v>
      </c>
      <c r="B35" s="14" t="s">
        <v>13</v>
      </c>
      <c r="C35" s="14" t="s">
        <v>177</v>
      </c>
      <c r="D35" s="15" t="s">
        <v>53</v>
      </c>
      <c r="E35" s="14" t="s">
        <v>79</v>
      </c>
      <c r="F35" s="14" t="s">
        <v>80</v>
      </c>
      <c r="G35" s="14" t="s">
        <v>79</v>
      </c>
      <c r="H35" s="14" t="s">
        <v>53</v>
      </c>
      <c r="I35" s="15" t="s">
        <v>178</v>
      </c>
      <c r="J35" s="15" t="s">
        <v>179</v>
      </c>
      <c r="K35" s="10" t="s">
        <v>54</v>
      </c>
      <c r="L35" s="14" t="s">
        <v>83</v>
      </c>
      <c r="M35" s="14" t="s">
        <v>84</v>
      </c>
      <c r="N35" s="14">
        <v>3</v>
      </c>
      <c r="O35" s="11">
        <f t="shared" si="0"/>
        <v>15.885999999999999</v>
      </c>
      <c r="P35" s="12">
        <f t="shared" si="1"/>
        <v>3.532</v>
      </c>
      <c r="Q35" s="12">
        <f t="shared" si="2"/>
        <v>12.353999999999999</v>
      </c>
      <c r="R35" s="12">
        <f t="shared" si="3"/>
        <v>15.885999999999999</v>
      </c>
      <c r="S35" s="13">
        <v>3.532</v>
      </c>
      <c r="T35" s="13">
        <v>12.353999999999999</v>
      </c>
      <c r="U35" s="25" t="s">
        <v>457</v>
      </c>
      <c r="V35" s="14" t="s">
        <v>56</v>
      </c>
      <c r="W35" s="14" t="s">
        <v>13</v>
      </c>
      <c r="X35" s="14" t="s">
        <v>13</v>
      </c>
    </row>
    <row r="36" spans="1:24" ht="15" customHeight="1" x14ac:dyDescent="0.25">
      <c r="A36" s="9" t="s">
        <v>73</v>
      </c>
      <c r="B36" s="14" t="s">
        <v>13</v>
      </c>
      <c r="C36" s="14" t="s">
        <v>161</v>
      </c>
      <c r="D36" s="15" t="s">
        <v>53</v>
      </c>
      <c r="E36" s="14" t="s">
        <v>79</v>
      </c>
      <c r="F36" s="14" t="s">
        <v>80</v>
      </c>
      <c r="G36" s="14" t="s">
        <v>79</v>
      </c>
      <c r="H36" s="14" t="s">
        <v>53</v>
      </c>
      <c r="I36" s="15" t="s">
        <v>181</v>
      </c>
      <c r="J36" s="15" t="s">
        <v>182</v>
      </c>
      <c r="K36" s="10" t="s">
        <v>54</v>
      </c>
      <c r="L36" s="14" t="s">
        <v>83</v>
      </c>
      <c r="M36" s="14" t="s">
        <v>84</v>
      </c>
      <c r="N36" s="14">
        <v>15</v>
      </c>
      <c r="O36" s="11">
        <f t="shared" si="0"/>
        <v>51.802</v>
      </c>
      <c r="P36" s="12">
        <f t="shared" si="1"/>
        <v>12.816000000000001</v>
      </c>
      <c r="Q36" s="12">
        <f t="shared" si="2"/>
        <v>38.985999999999997</v>
      </c>
      <c r="R36" s="12">
        <f t="shared" si="3"/>
        <v>51.802</v>
      </c>
      <c r="S36" s="13">
        <v>12.816000000000001</v>
      </c>
      <c r="T36" s="13">
        <v>38.985999999999997</v>
      </c>
      <c r="U36" s="25" t="s">
        <v>457</v>
      </c>
      <c r="V36" s="14" t="s">
        <v>56</v>
      </c>
      <c r="W36" s="14" t="s">
        <v>13</v>
      </c>
      <c r="X36" s="14" t="s">
        <v>13</v>
      </c>
    </row>
    <row r="37" spans="1:24" ht="15" customHeight="1" x14ac:dyDescent="0.25">
      <c r="A37" s="9" t="s">
        <v>75</v>
      </c>
      <c r="B37" s="14" t="s">
        <v>13</v>
      </c>
      <c r="C37" s="14" t="s">
        <v>58</v>
      </c>
      <c r="D37" s="15" t="s">
        <v>53</v>
      </c>
      <c r="E37" s="14" t="s">
        <v>79</v>
      </c>
      <c r="F37" s="14" t="s">
        <v>80</v>
      </c>
      <c r="G37" s="14" t="s">
        <v>79</v>
      </c>
      <c r="H37" s="14" t="s">
        <v>53</v>
      </c>
      <c r="I37" s="15" t="s">
        <v>184</v>
      </c>
      <c r="J37" s="15" t="s">
        <v>185</v>
      </c>
      <c r="K37" s="10" t="s">
        <v>54</v>
      </c>
      <c r="L37" s="14" t="s">
        <v>83</v>
      </c>
      <c r="M37" s="14" t="s">
        <v>84</v>
      </c>
      <c r="N37" s="14">
        <v>12</v>
      </c>
      <c r="O37" s="11">
        <f t="shared" si="0"/>
        <v>34.975999999999999</v>
      </c>
      <c r="P37" s="12">
        <f t="shared" si="1"/>
        <v>7.1340000000000003</v>
      </c>
      <c r="Q37" s="12">
        <f t="shared" si="2"/>
        <v>27.841999999999999</v>
      </c>
      <c r="R37" s="12">
        <f t="shared" si="3"/>
        <v>34.975999999999999</v>
      </c>
      <c r="S37" s="13">
        <v>7.1340000000000003</v>
      </c>
      <c r="T37" s="13">
        <v>27.841999999999999</v>
      </c>
      <c r="U37" s="25" t="s">
        <v>457</v>
      </c>
      <c r="V37" s="14" t="s">
        <v>56</v>
      </c>
      <c r="W37" s="14" t="s">
        <v>13</v>
      </c>
      <c r="X37" s="14" t="s">
        <v>13</v>
      </c>
    </row>
    <row r="38" spans="1:24" ht="15" customHeight="1" x14ac:dyDescent="0.25">
      <c r="A38" s="9" t="s">
        <v>76</v>
      </c>
      <c r="B38" s="14" t="s">
        <v>13</v>
      </c>
      <c r="C38" s="14" t="s">
        <v>187</v>
      </c>
      <c r="D38" s="15" t="s">
        <v>53</v>
      </c>
      <c r="E38" s="14" t="s">
        <v>79</v>
      </c>
      <c r="F38" s="14" t="s">
        <v>80</v>
      </c>
      <c r="G38" s="14" t="s">
        <v>79</v>
      </c>
      <c r="H38" s="14" t="s">
        <v>53</v>
      </c>
      <c r="I38" s="15" t="s">
        <v>188</v>
      </c>
      <c r="J38" s="15" t="s">
        <v>189</v>
      </c>
      <c r="K38" s="10" t="s">
        <v>54</v>
      </c>
      <c r="L38" s="14" t="s">
        <v>83</v>
      </c>
      <c r="M38" s="14" t="s">
        <v>84</v>
      </c>
      <c r="N38" s="14">
        <v>6</v>
      </c>
      <c r="O38" s="11">
        <f t="shared" si="0"/>
        <v>12.438000000000001</v>
      </c>
      <c r="P38" s="12">
        <f t="shared" si="1"/>
        <v>2.1219999999999999</v>
      </c>
      <c r="Q38" s="12">
        <f t="shared" si="2"/>
        <v>10.316000000000001</v>
      </c>
      <c r="R38" s="12">
        <f t="shared" si="3"/>
        <v>12.438000000000001</v>
      </c>
      <c r="S38" s="13">
        <v>2.1219999999999999</v>
      </c>
      <c r="T38" s="13">
        <v>10.316000000000001</v>
      </c>
      <c r="U38" s="25" t="s">
        <v>457</v>
      </c>
      <c r="V38" s="14" t="s">
        <v>56</v>
      </c>
      <c r="W38" s="14" t="s">
        <v>13</v>
      </c>
      <c r="X38" s="14" t="s">
        <v>13</v>
      </c>
    </row>
    <row r="39" spans="1:24" ht="15" customHeight="1" x14ac:dyDescent="0.25">
      <c r="A39" s="9" t="s">
        <v>77</v>
      </c>
      <c r="B39" s="14" t="s">
        <v>13</v>
      </c>
      <c r="C39" s="14" t="s">
        <v>191</v>
      </c>
      <c r="D39" s="15" t="s">
        <v>53</v>
      </c>
      <c r="E39" s="14" t="s">
        <v>79</v>
      </c>
      <c r="F39" s="14" t="s">
        <v>80</v>
      </c>
      <c r="G39" s="14" t="s">
        <v>79</v>
      </c>
      <c r="H39" s="14" t="s">
        <v>53</v>
      </c>
      <c r="I39" s="15" t="s">
        <v>192</v>
      </c>
      <c r="J39" s="15" t="s">
        <v>193</v>
      </c>
      <c r="K39" s="10" t="s">
        <v>54</v>
      </c>
      <c r="L39" s="14" t="s">
        <v>83</v>
      </c>
      <c r="M39" s="14" t="s">
        <v>84</v>
      </c>
      <c r="N39" s="14">
        <v>15</v>
      </c>
      <c r="O39" s="11">
        <f t="shared" si="0"/>
        <v>46.534000000000006</v>
      </c>
      <c r="P39" s="12">
        <f t="shared" si="1"/>
        <v>10.135999999999999</v>
      </c>
      <c r="Q39" s="12">
        <f t="shared" si="2"/>
        <v>36.398000000000003</v>
      </c>
      <c r="R39" s="12">
        <f t="shared" si="3"/>
        <v>46.534000000000006</v>
      </c>
      <c r="S39" s="13">
        <v>10.135999999999999</v>
      </c>
      <c r="T39" s="13">
        <v>36.398000000000003</v>
      </c>
      <c r="U39" s="25" t="s">
        <v>457</v>
      </c>
      <c r="V39" s="14" t="s">
        <v>56</v>
      </c>
      <c r="W39" s="14" t="s">
        <v>13</v>
      </c>
      <c r="X39" s="14" t="s">
        <v>13</v>
      </c>
    </row>
    <row r="40" spans="1:24" ht="15" customHeight="1" x14ac:dyDescent="0.25">
      <c r="A40" s="9" t="s">
        <v>85</v>
      </c>
      <c r="B40" s="14" t="s">
        <v>13</v>
      </c>
      <c r="C40" s="14" t="s">
        <v>195</v>
      </c>
      <c r="D40" s="15" t="s">
        <v>53</v>
      </c>
      <c r="E40" s="14" t="s">
        <v>79</v>
      </c>
      <c r="F40" s="14" t="s">
        <v>80</v>
      </c>
      <c r="G40" s="14" t="s">
        <v>79</v>
      </c>
      <c r="H40" s="14" t="s">
        <v>53</v>
      </c>
      <c r="I40" s="15" t="s">
        <v>196</v>
      </c>
      <c r="J40" s="15" t="s">
        <v>197</v>
      </c>
      <c r="K40" s="10" t="s">
        <v>54</v>
      </c>
      <c r="L40" s="14" t="s">
        <v>83</v>
      </c>
      <c r="M40" s="14" t="s">
        <v>84</v>
      </c>
      <c r="N40" s="14">
        <v>9</v>
      </c>
      <c r="O40" s="11">
        <f t="shared" si="0"/>
        <v>13.558</v>
      </c>
      <c r="P40" s="12">
        <f t="shared" si="1"/>
        <v>3.1240000000000001</v>
      </c>
      <c r="Q40" s="12">
        <f t="shared" si="2"/>
        <v>10.433999999999999</v>
      </c>
      <c r="R40" s="12">
        <f t="shared" si="3"/>
        <v>13.558</v>
      </c>
      <c r="S40" s="13">
        <v>3.1240000000000001</v>
      </c>
      <c r="T40" s="13">
        <v>10.433999999999999</v>
      </c>
      <c r="U40" s="25" t="s">
        <v>457</v>
      </c>
      <c r="V40" s="14" t="s">
        <v>56</v>
      </c>
      <c r="W40" s="14" t="s">
        <v>13</v>
      </c>
      <c r="X40" s="14" t="s">
        <v>13</v>
      </c>
    </row>
    <row r="41" spans="1:24" ht="15" customHeight="1" x14ac:dyDescent="0.25">
      <c r="A41" s="9" t="s">
        <v>89</v>
      </c>
      <c r="B41" s="14" t="s">
        <v>13</v>
      </c>
      <c r="C41" s="14" t="s">
        <v>199</v>
      </c>
      <c r="D41" s="15" t="s">
        <v>53</v>
      </c>
      <c r="E41" s="14" t="s">
        <v>79</v>
      </c>
      <c r="F41" s="14" t="s">
        <v>80</v>
      </c>
      <c r="G41" s="14" t="s">
        <v>79</v>
      </c>
      <c r="H41" s="14" t="s">
        <v>53</v>
      </c>
      <c r="I41" s="15" t="s">
        <v>200</v>
      </c>
      <c r="J41" s="15" t="s">
        <v>201</v>
      </c>
      <c r="K41" s="10" t="s">
        <v>54</v>
      </c>
      <c r="L41" s="14" t="s">
        <v>83</v>
      </c>
      <c r="M41" s="14" t="s">
        <v>84</v>
      </c>
      <c r="N41" s="14">
        <v>5</v>
      </c>
      <c r="O41" s="11">
        <f t="shared" si="0"/>
        <v>16.682000000000002</v>
      </c>
      <c r="P41" s="12">
        <f t="shared" si="1"/>
        <v>3.76</v>
      </c>
      <c r="Q41" s="12">
        <f t="shared" si="2"/>
        <v>12.922000000000001</v>
      </c>
      <c r="R41" s="12">
        <f t="shared" si="3"/>
        <v>16.682000000000002</v>
      </c>
      <c r="S41" s="13">
        <v>3.76</v>
      </c>
      <c r="T41" s="13">
        <v>12.922000000000001</v>
      </c>
      <c r="U41" s="25" t="s">
        <v>457</v>
      </c>
      <c r="V41" s="14" t="s">
        <v>56</v>
      </c>
      <c r="W41" s="14" t="s">
        <v>13</v>
      </c>
      <c r="X41" s="14" t="s">
        <v>13</v>
      </c>
    </row>
    <row r="42" spans="1:24" ht="15" customHeight="1" x14ac:dyDescent="0.25">
      <c r="A42" s="9" t="s">
        <v>93</v>
      </c>
      <c r="B42" s="14" t="s">
        <v>13</v>
      </c>
      <c r="C42" s="14" t="s">
        <v>110</v>
      </c>
      <c r="D42" s="15" t="s">
        <v>203</v>
      </c>
      <c r="E42" s="14" t="s">
        <v>79</v>
      </c>
      <c r="F42" s="14" t="s">
        <v>80</v>
      </c>
      <c r="G42" s="14" t="s">
        <v>79</v>
      </c>
      <c r="H42" s="14" t="s">
        <v>53</v>
      </c>
      <c r="I42" s="15" t="s">
        <v>204</v>
      </c>
      <c r="J42" s="15" t="s">
        <v>205</v>
      </c>
      <c r="K42" s="10" t="s">
        <v>54</v>
      </c>
      <c r="L42" s="14" t="s">
        <v>83</v>
      </c>
      <c r="M42" s="14" t="s">
        <v>84</v>
      </c>
      <c r="N42" s="14">
        <v>9</v>
      </c>
      <c r="O42" s="11">
        <f t="shared" si="0"/>
        <v>5.726</v>
      </c>
      <c r="P42" s="12">
        <f t="shared" si="1"/>
        <v>1.274</v>
      </c>
      <c r="Q42" s="12">
        <f t="shared" si="2"/>
        <v>4.452</v>
      </c>
      <c r="R42" s="12">
        <f t="shared" si="3"/>
        <v>5.726</v>
      </c>
      <c r="S42" s="13">
        <v>1.274</v>
      </c>
      <c r="T42" s="13">
        <v>4.452</v>
      </c>
      <c r="U42" s="25" t="s">
        <v>457</v>
      </c>
      <c r="V42" s="14" t="s">
        <v>56</v>
      </c>
      <c r="W42" s="14" t="s">
        <v>13</v>
      </c>
      <c r="X42" s="14" t="s">
        <v>13</v>
      </c>
    </row>
    <row r="43" spans="1:24" ht="15" customHeight="1" x14ac:dyDescent="0.25">
      <c r="A43" s="9" t="s">
        <v>97</v>
      </c>
      <c r="B43" s="14" t="s">
        <v>13</v>
      </c>
      <c r="C43" s="14" t="s">
        <v>207</v>
      </c>
      <c r="D43" s="15" t="s">
        <v>53</v>
      </c>
      <c r="E43" s="14" t="s">
        <v>79</v>
      </c>
      <c r="F43" s="14" t="s">
        <v>80</v>
      </c>
      <c r="G43" s="14" t="s">
        <v>79</v>
      </c>
      <c r="H43" s="14" t="s">
        <v>53</v>
      </c>
      <c r="I43" s="15" t="s">
        <v>208</v>
      </c>
      <c r="J43" s="15" t="s">
        <v>209</v>
      </c>
      <c r="K43" s="10" t="s">
        <v>54</v>
      </c>
      <c r="L43" s="14" t="s">
        <v>83</v>
      </c>
      <c r="M43" s="14" t="s">
        <v>84</v>
      </c>
      <c r="N43" s="14">
        <v>5</v>
      </c>
      <c r="O43" s="11">
        <f t="shared" si="0"/>
        <v>12.120000000000001</v>
      </c>
      <c r="P43" s="12">
        <f t="shared" si="1"/>
        <v>2.46</v>
      </c>
      <c r="Q43" s="12">
        <f t="shared" si="2"/>
        <v>9.66</v>
      </c>
      <c r="R43" s="12">
        <f t="shared" si="3"/>
        <v>12.120000000000001</v>
      </c>
      <c r="S43" s="13">
        <v>2.46</v>
      </c>
      <c r="T43" s="13">
        <v>9.66</v>
      </c>
      <c r="U43" s="25" t="s">
        <v>457</v>
      </c>
      <c r="V43" s="14" t="s">
        <v>56</v>
      </c>
      <c r="W43" s="14" t="s">
        <v>13</v>
      </c>
      <c r="X43" s="14" t="s">
        <v>13</v>
      </c>
    </row>
    <row r="44" spans="1:24" ht="15" customHeight="1" x14ac:dyDescent="0.25">
      <c r="A44" s="9" t="s">
        <v>101</v>
      </c>
      <c r="B44" s="14" t="s">
        <v>13</v>
      </c>
      <c r="C44" s="14" t="s">
        <v>211</v>
      </c>
      <c r="D44" s="15" t="s">
        <v>53</v>
      </c>
      <c r="E44" s="14" t="s">
        <v>79</v>
      </c>
      <c r="F44" s="14" t="s">
        <v>80</v>
      </c>
      <c r="G44" s="14" t="s">
        <v>79</v>
      </c>
      <c r="H44" s="14" t="s">
        <v>53</v>
      </c>
      <c r="I44" s="15" t="s">
        <v>212</v>
      </c>
      <c r="J44" s="15" t="s">
        <v>213</v>
      </c>
      <c r="K44" s="10" t="s">
        <v>54</v>
      </c>
      <c r="L44" s="14" t="s">
        <v>83</v>
      </c>
      <c r="M44" s="14" t="s">
        <v>84</v>
      </c>
      <c r="N44" s="14">
        <v>12</v>
      </c>
      <c r="O44" s="11">
        <f t="shared" si="0"/>
        <v>22.893999999999998</v>
      </c>
      <c r="P44" s="12">
        <f t="shared" si="1"/>
        <v>4.5519999999999996</v>
      </c>
      <c r="Q44" s="12">
        <f t="shared" si="2"/>
        <v>18.341999999999999</v>
      </c>
      <c r="R44" s="12">
        <f t="shared" si="3"/>
        <v>22.893999999999998</v>
      </c>
      <c r="S44" s="13">
        <v>4.5519999999999996</v>
      </c>
      <c r="T44" s="13">
        <v>18.341999999999999</v>
      </c>
      <c r="U44" s="25" t="s">
        <v>457</v>
      </c>
      <c r="V44" s="14" t="s">
        <v>56</v>
      </c>
      <c r="W44" s="14" t="s">
        <v>13</v>
      </c>
      <c r="X44" s="14" t="s">
        <v>13</v>
      </c>
    </row>
    <row r="45" spans="1:24" ht="15" customHeight="1" x14ac:dyDescent="0.25">
      <c r="A45" s="9" t="s">
        <v>105</v>
      </c>
      <c r="B45" s="14" t="s">
        <v>13</v>
      </c>
      <c r="C45" s="14" t="s">
        <v>214</v>
      </c>
      <c r="D45" s="15" t="s">
        <v>53</v>
      </c>
      <c r="E45" s="14" t="s">
        <v>79</v>
      </c>
      <c r="F45" s="14" t="s">
        <v>80</v>
      </c>
      <c r="G45" s="14" t="s">
        <v>79</v>
      </c>
      <c r="H45" s="14" t="s">
        <v>53</v>
      </c>
      <c r="I45" s="15" t="s">
        <v>215</v>
      </c>
      <c r="J45" s="15" t="s">
        <v>216</v>
      </c>
      <c r="K45" s="10" t="s">
        <v>54</v>
      </c>
      <c r="L45" s="14" t="s">
        <v>83</v>
      </c>
      <c r="M45" s="14" t="s">
        <v>84</v>
      </c>
      <c r="N45" s="14">
        <v>3</v>
      </c>
      <c r="O45" s="11">
        <f t="shared" si="0"/>
        <v>5.2880000000000003</v>
      </c>
      <c r="P45" s="12">
        <f t="shared" si="1"/>
        <v>0.80600000000000005</v>
      </c>
      <c r="Q45" s="12">
        <f t="shared" si="2"/>
        <v>4.4820000000000002</v>
      </c>
      <c r="R45" s="12">
        <f t="shared" si="3"/>
        <v>5.2880000000000003</v>
      </c>
      <c r="S45" s="13">
        <v>0.80600000000000005</v>
      </c>
      <c r="T45" s="13">
        <v>4.4820000000000002</v>
      </c>
      <c r="U45" s="25" t="s">
        <v>457</v>
      </c>
      <c r="V45" s="14" t="s">
        <v>56</v>
      </c>
      <c r="W45" s="14" t="s">
        <v>13</v>
      </c>
      <c r="X45" s="14" t="s">
        <v>13</v>
      </c>
    </row>
    <row r="46" spans="1:24" ht="15" customHeight="1" x14ac:dyDescent="0.25">
      <c r="A46" s="9" t="s">
        <v>109</v>
      </c>
      <c r="B46" s="14" t="s">
        <v>13</v>
      </c>
      <c r="C46" s="14" t="s">
        <v>217</v>
      </c>
      <c r="D46" s="15" t="s">
        <v>53</v>
      </c>
      <c r="E46" s="14" t="s">
        <v>79</v>
      </c>
      <c r="F46" s="14" t="s">
        <v>80</v>
      </c>
      <c r="G46" s="14" t="s">
        <v>79</v>
      </c>
      <c r="H46" s="14" t="s">
        <v>53</v>
      </c>
      <c r="I46" s="15" t="s">
        <v>218</v>
      </c>
      <c r="J46" s="15" t="s">
        <v>219</v>
      </c>
      <c r="K46" s="10" t="s">
        <v>54</v>
      </c>
      <c r="L46" s="14" t="s">
        <v>83</v>
      </c>
      <c r="M46" s="14" t="s">
        <v>84</v>
      </c>
      <c r="N46" s="14">
        <v>12</v>
      </c>
      <c r="O46" s="11">
        <f t="shared" si="0"/>
        <v>24.13</v>
      </c>
      <c r="P46" s="12">
        <f t="shared" si="1"/>
        <v>3.97</v>
      </c>
      <c r="Q46" s="12">
        <f t="shared" si="2"/>
        <v>20.16</v>
      </c>
      <c r="R46" s="12">
        <f t="shared" si="3"/>
        <v>24.13</v>
      </c>
      <c r="S46" s="13">
        <v>3.97</v>
      </c>
      <c r="T46" s="13">
        <v>20.16</v>
      </c>
      <c r="U46" s="25" t="s">
        <v>457</v>
      </c>
      <c r="V46" s="14" t="s">
        <v>56</v>
      </c>
      <c r="W46" s="14" t="s">
        <v>13</v>
      </c>
      <c r="X46" s="14" t="s">
        <v>13</v>
      </c>
    </row>
    <row r="47" spans="1:24" ht="15" customHeight="1" x14ac:dyDescent="0.25">
      <c r="A47" s="9" t="s">
        <v>114</v>
      </c>
      <c r="B47" s="14" t="s">
        <v>13</v>
      </c>
      <c r="C47" s="14" t="s">
        <v>220</v>
      </c>
      <c r="D47" s="15" t="s">
        <v>53</v>
      </c>
      <c r="E47" s="14" t="s">
        <v>79</v>
      </c>
      <c r="F47" s="14" t="s">
        <v>80</v>
      </c>
      <c r="G47" s="14" t="s">
        <v>79</v>
      </c>
      <c r="H47" s="14" t="s">
        <v>53</v>
      </c>
      <c r="I47" s="15" t="s">
        <v>221</v>
      </c>
      <c r="J47" s="15" t="s">
        <v>222</v>
      </c>
      <c r="K47" s="10" t="s">
        <v>54</v>
      </c>
      <c r="L47" s="14" t="s">
        <v>83</v>
      </c>
      <c r="M47" s="14" t="s">
        <v>84</v>
      </c>
      <c r="N47" s="14">
        <v>12</v>
      </c>
      <c r="O47" s="11">
        <f t="shared" si="0"/>
        <v>0.01</v>
      </c>
      <c r="P47" s="12">
        <f t="shared" si="1"/>
        <v>4.0000000000000001E-3</v>
      </c>
      <c r="Q47" s="12">
        <f t="shared" si="2"/>
        <v>6.0000000000000001E-3</v>
      </c>
      <c r="R47" s="12">
        <f t="shared" si="3"/>
        <v>0.01</v>
      </c>
      <c r="S47" s="13">
        <v>4.0000000000000001E-3</v>
      </c>
      <c r="T47" s="13">
        <v>6.0000000000000001E-3</v>
      </c>
      <c r="U47" s="25" t="s">
        <v>457</v>
      </c>
      <c r="V47" s="14" t="s">
        <v>56</v>
      </c>
      <c r="W47" s="14" t="s">
        <v>13</v>
      </c>
      <c r="X47" s="14" t="s">
        <v>13</v>
      </c>
    </row>
    <row r="48" spans="1:24" ht="15" customHeight="1" x14ac:dyDescent="0.25">
      <c r="A48" s="9" t="s">
        <v>117</v>
      </c>
      <c r="B48" s="14" t="s">
        <v>13</v>
      </c>
      <c r="C48" s="14" t="s">
        <v>223</v>
      </c>
      <c r="D48" s="15" t="s">
        <v>53</v>
      </c>
      <c r="E48" s="14" t="s">
        <v>79</v>
      </c>
      <c r="F48" s="14" t="s">
        <v>80</v>
      </c>
      <c r="G48" s="14" t="s">
        <v>79</v>
      </c>
      <c r="H48" s="14" t="s">
        <v>53</v>
      </c>
      <c r="I48" s="15" t="s">
        <v>224</v>
      </c>
      <c r="J48" s="15" t="s">
        <v>225</v>
      </c>
      <c r="K48" s="10" t="s">
        <v>54</v>
      </c>
      <c r="L48" s="14" t="s">
        <v>83</v>
      </c>
      <c r="M48" s="14" t="s">
        <v>84</v>
      </c>
      <c r="N48" s="14">
        <v>12</v>
      </c>
      <c r="O48" s="11">
        <f t="shared" si="0"/>
        <v>8.9</v>
      </c>
      <c r="P48" s="12">
        <f t="shared" si="1"/>
        <v>3.06</v>
      </c>
      <c r="Q48" s="12">
        <f t="shared" si="2"/>
        <v>5.84</v>
      </c>
      <c r="R48" s="12">
        <f t="shared" si="3"/>
        <v>8.9</v>
      </c>
      <c r="S48" s="13">
        <v>3.06</v>
      </c>
      <c r="T48" s="13">
        <v>5.84</v>
      </c>
      <c r="U48" s="25" t="s">
        <v>457</v>
      </c>
      <c r="V48" s="14" t="s">
        <v>56</v>
      </c>
      <c r="W48" s="14" t="s">
        <v>13</v>
      </c>
      <c r="X48" s="14" t="s">
        <v>13</v>
      </c>
    </row>
    <row r="49" spans="1:24" ht="15" customHeight="1" x14ac:dyDescent="0.25">
      <c r="A49" s="9" t="s">
        <v>120</v>
      </c>
      <c r="B49" s="14" t="s">
        <v>13</v>
      </c>
      <c r="C49" s="14" t="s">
        <v>226</v>
      </c>
      <c r="D49" s="15" t="s">
        <v>53</v>
      </c>
      <c r="E49" s="14" t="s">
        <v>79</v>
      </c>
      <c r="F49" s="14" t="s">
        <v>80</v>
      </c>
      <c r="G49" s="14" t="s">
        <v>79</v>
      </c>
      <c r="H49" s="14" t="s">
        <v>53</v>
      </c>
      <c r="I49" s="15" t="s">
        <v>227</v>
      </c>
      <c r="J49" s="15" t="s">
        <v>228</v>
      </c>
      <c r="K49" s="10" t="s">
        <v>54</v>
      </c>
      <c r="L49" s="14" t="s">
        <v>83</v>
      </c>
      <c r="M49" s="14" t="s">
        <v>84</v>
      </c>
      <c r="N49" s="14">
        <v>10</v>
      </c>
      <c r="O49" s="11">
        <f t="shared" si="0"/>
        <v>26.195999999999998</v>
      </c>
      <c r="P49" s="12">
        <f t="shared" si="1"/>
        <v>6.7</v>
      </c>
      <c r="Q49" s="12">
        <f t="shared" si="2"/>
        <v>19.495999999999999</v>
      </c>
      <c r="R49" s="12">
        <f t="shared" si="3"/>
        <v>26.195999999999998</v>
      </c>
      <c r="S49" s="13">
        <v>6.7</v>
      </c>
      <c r="T49" s="13">
        <v>19.495999999999999</v>
      </c>
      <c r="U49" s="25" t="s">
        <v>457</v>
      </c>
      <c r="V49" s="14" t="s">
        <v>56</v>
      </c>
      <c r="W49" s="14" t="s">
        <v>13</v>
      </c>
      <c r="X49" s="14" t="s">
        <v>13</v>
      </c>
    </row>
    <row r="50" spans="1:24" ht="15" customHeight="1" x14ac:dyDescent="0.25">
      <c r="A50" s="9" t="s">
        <v>124</v>
      </c>
      <c r="B50" s="14" t="s">
        <v>13</v>
      </c>
      <c r="C50" s="14" t="s">
        <v>229</v>
      </c>
      <c r="D50" s="15" t="s">
        <v>53</v>
      </c>
      <c r="E50" s="14" t="s">
        <v>79</v>
      </c>
      <c r="F50" s="14" t="s">
        <v>80</v>
      </c>
      <c r="G50" s="14" t="s">
        <v>79</v>
      </c>
      <c r="H50" s="14" t="s">
        <v>53</v>
      </c>
      <c r="I50" s="15" t="s">
        <v>230</v>
      </c>
      <c r="J50" s="15" t="s">
        <v>231</v>
      </c>
      <c r="K50" s="10" t="s">
        <v>54</v>
      </c>
      <c r="L50" s="14" t="s">
        <v>83</v>
      </c>
      <c r="M50" s="14" t="s">
        <v>232</v>
      </c>
      <c r="N50" s="14">
        <v>3</v>
      </c>
      <c r="O50" s="11">
        <f t="shared" si="0"/>
        <v>4.6280000000000001</v>
      </c>
      <c r="P50" s="12">
        <f t="shared" si="1"/>
        <v>1.1359999999999999</v>
      </c>
      <c r="Q50" s="12">
        <f t="shared" si="2"/>
        <v>3.492</v>
      </c>
      <c r="R50" s="12">
        <f t="shared" si="3"/>
        <v>4.6280000000000001</v>
      </c>
      <c r="S50" s="13">
        <v>1.1359999999999999</v>
      </c>
      <c r="T50" s="13">
        <v>3.492</v>
      </c>
      <c r="U50" s="25" t="s">
        <v>457</v>
      </c>
      <c r="V50" s="14" t="s">
        <v>56</v>
      </c>
      <c r="W50" s="14" t="s">
        <v>13</v>
      </c>
      <c r="X50" s="14" t="s">
        <v>13</v>
      </c>
    </row>
    <row r="51" spans="1:24" ht="15" customHeight="1" x14ac:dyDescent="0.25">
      <c r="A51" s="9" t="s">
        <v>127</v>
      </c>
      <c r="B51" s="14" t="s">
        <v>13</v>
      </c>
      <c r="C51" s="14" t="s">
        <v>57</v>
      </c>
      <c r="D51" s="15" t="s">
        <v>233</v>
      </c>
      <c r="E51" s="14" t="s">
        <v>79</v>
      </c>
      <c r="F51" s="14" t="s">
        <v>80</v>
      </c>
      <c r="G51" s="14" t="s">
        <v>79</v>
      </c>
      <c r="H51" s="14" t="s">
        <v>53</v>
      </c>
      <c r="I51" s="15" t="s">
        <v>234</v>
      </c>
      <c r="J51" s="15" t="s">
        <v>235</v>
      </c>
      <c r="K51" s="10" t="s">
        <v>54</v>
      </c>
      <c r="L51" s="14" t="s">
        <v>83</v>
      </c>
      <c r="M51" s="14" t="s">
        <v>55</v>
      </c>
      <c r="N51" s="14">
        <v>3</v>
      </c>
      <c r="O51" s="11">
        <f t="shared" si="0"/>
        <v>2.8319999999999999</v>
      </c>
      <c r="P51" s="12">
        <f t="shared" si="1"/>
        <v>0.85</v>
      </c>
      <c r="Q51" s="12">
        <f t="shared" si="2"/>
        <v>1.982</v>
      </c>
      <c r="R51" s="12">
        <f t="shared" si="3"/>
        <v>2.8319999999999999</v>
      </c>
      <c r="S51" s="13">
        <v>0.85</v>
      </c>
      <c r="T51" s="13">
        <v>1.982</v>
      </c>
      <c r="U51" s="25" t="s">
        <v>457</v>
      </c>
      <c r="V51" s="14" t="s">
        <v>56</v>
      </c>
      <c r="W51" s="14" t="s">
        <v>13</v>
      </c>
      <c r="X51" s="14" t="s">
        <v>13</v>
      </c>
    </row>
    <row r="52" spans="1:24" ht="15" customHeight="1" x14ac:dyDescent="0.25">
      <c r="A52" s="9" t="s">
        <v>130</v>
      </c>
      <c r="B52" s="14" t="s">
        <v>13</v>
      </c>
      <c r="C52" s="14" t="s">
        <v>58</v>
      </c>
      <c r="D52" s="15" t="s">
        <v>53</v>
      </c>
      <c r="E52" s="14" t="s">
        <v>79</v>
      </c>
      <c r="F52" s="14" t="s">
        <v>80</v>
      </c>
      <c r="G52" s="14" t="s">
        <v>79</v>
      </c>
      <c r="H52" s="14" t="s">
        <v>53</v>
      </c>
      <c r="I52" s="15" t="s">
        <v>236</v>
      </c>
      <c r="J52" s="15" t="s">
        <v>237</v>
      </c>
      <c r="K52" s="10" t="s">
        <v>54</v>
      </c>
      <c r="L52" s="14" t="s">
        <v>83</v>
      </c>
      <c r="M52" s="14" t="s">
        <v>55</v>
      </c>
      <c r="N52" s="14">
        <v>10</v>
      </c>
      <c r="O52" s="11">
        <f t="shared" si="0"/>
        <v>10.052</v>
      </c>
      <c r="P52" s="12">
        <f t="shared" si="1"/>
        <v>2.4119999999999999</v>
      </c>
      <c r="Q52" s="12">
        <f t="shared" si="2"/>
        <v>7.64</v>
      </c>
      <c r="R52" s="12">
        <f t="shared" si="3"/>
        <v>10.052</v>
      </c>
      <c r="S52" s="13">
        <v>2.4119999999999999</v>
      </c>
      <c r="T52" s="13">
        <v>7.64</v>
      </c>
      <c r="U52" s="25" t="s">
        <v>457</v>
      </c>
      <c r="V52" s="14" t="s">
        <v>56</v>
      </c>
      <c r="W52" s="14" t="s">
        <v>13</v>
      </c>
      <c r="X52" s="14" t="s">
        <v>13</v>
      </c>
    </row>
    <row r="53" spans="1:24" ht="15" customHeight="1" x14ac:dyDescent="0.25">
      <c r="A53" s="9" t="s">
        <v>134</v>
      </c>
      <c r="B53" s="14" t="s">
        <v>13</v>
      </c>
      <c r="C53" s="14" t="s">
        <v>238</v>
      </c>
      <c r="D53" s="15" t="s">
        <v>239</v>
      </c>
      <c r="E53" s="14" t="s">
        <v>79</v>
      </c>
      <c r="F53" s="14" t="s">
        <v>80</v>
      </c>
      <c r="G53" s="14" t="s">
        <v>79</v>
      </c>
      <c r="H53" s="14" t="s">
        <v>53</v>
      </c>
      <c r="I53" s="15" t="s">
        <v>240</v>
      </c>
      <c r="J53" s="15" t="s">
        <v>241</v>
      </c>
      <c r="K53" s="10" t="s">
        <v>54</v>
      </c>
      <c r="L53" s="14" t="s">
        <v>83</v>
      </c>
      <c r="M53" s="14" t="s">
        <v>84</v>
      </c>
      <c r="N53" s="14">
        <v>12</v>
      </c>
      <c r="O53" s="11">
        <f t="shared" si="0"/>
        <v>3.61</v>
      </c>
      <c r="P53" s="12">
        <f t="shared" si="1"/>
        <v>0.89600000000000002</v>
      </c>
      <c r="Q53" s="12">
        <f t="shared" si="2"/>
        <v>2.714</v>
      </c>
      <c r="R53" s="12">
        <f t="shared" si="3"/>
        <v>3.61</v>
      </c>
      <c r="S53" s="13">
        <v>0.89600000000000002</v>
      </c>
      <c r="T53" s="13">
        <v>2.714</v>
      </c>
      <c r="U53" s="25" t="s">
        <v>457</v>
      </c>
      <c r="V53" s="14" t="s">
        <v>56</v>
      </c>
      <c r="W53" s="14" t="s">
        <v>13</v>
      </c>
      <c r="X53" s="14" t="s">
        <v>13</v>
      </c>
    </row>
    <row r="54" spans="1:24" ht="15" customHeight="1" x14ac:dyDescent="0.25">
      <c r="A54" s="9" t="s">
        <v>138</v>
      </c>
      <c r="B54" s="14" t="s">
        <v>13</v>
      </c>
      <c r="C54" s="14" t="s">
        <v>60</v>
      </c>
      <c r="D54" s="15" t="s">
        <v>242</v>
      </c>
      <c r="E54" s="14" t="s">
        <v>79</v>
      </c>
      <c r="F54" s="14" t="s">
        <v>80</v>
      </c>
      <c r="G54" s="14" t="s">
        <v>79</v>
      </c>
      <c r="H54" s="14" t="s">
        <v>53</v>
      </c>
      <c r="I54" s="15" t="s">
        <v>243</v>
      </c>
      <c r="J54" s="15" t="s">
        <v>244</v>
      </c>
      <c r="K54" s="10" t="s">
        <v>54</v>
      </c>
      <c r="L54" s="14" t="s">
        <v>83</v>
      </c>
      <c r="M54" s="14" t="s">
        <v>84</v>
      </c>
      <c r="N54" s="14">
        <v>12</v>
      </c>
      <c r="O54" s="11">
        <f t="shared" si="0"/>
        <v>5.6379999999999999</v>
      </c>
      <c r="P54" s="12">
        <f t="shared" si="1"/>
        <v>1.272</v>
      </c>
      <c r="Q54" s="12">
        <f t="shared" si="2"/>
        <v>4.3659999999999997</v>
      </c>
      <c r="R54" s="12">
        <f t="shared" si="3"/>
        <v>5.6379999999999999</v>
      </c>
      <c r="S54" s="13">
        <v>1.272</v>
      </c>
      <c r="T54" s="13">
        <v>4.3659999999999997</v>
      </c>
      <c r="U54" s="25" t="s">
        <v>457</v>
      </c>
      <c r="V54" s="14" t="s">
        <v>56</v>
      </c>
      <c r="W54" s="14" t="s">
        <v>13</v>
      </c>
      <c r="X54" s="14" t="s">
        <v>13</v>
      </c>
    </row>
    <row r="55" spans="1:24" ht="15" customHeight="1" x14ac:dyDescent="0.25">
      <c r="A55" s="9" t="s">
        <v>142</v>
      </c>
      <c r="B55" s="14" t="s">
        <v>13</v>
      </c>
      <c r="C55" s="14" t="s">
        <v>245</v>
      </c>
      <c r="D55" s="15" t="s">
        <v>246</v>
      </c>
      <c r="E55" s="14" t="s">
        <v>79</v>
      </c>
      <c r="F55" s="14" t="s">
        <v>80</v>
      </c>
      <c r="G55" s="14" t="s">
        <v>79</v>
      </c>
      <c r="H55" s="14" t="s">
        <v>53</v>
      </c>
      <c r="I55" s="15" t="s">
        <v>247</v>
      </c>
      <c r="J55" s="15" t="s">
        <v>248</v>
      </c>
      <c r="K55" s="10" t="s">
        <v>54</v>
      </c>
      <c r="L55" s="14" t="s">
        <v>83</v>
      </c>
      <c r="M55" s="14" t="s">
        <v>84</v>
      </c>
      <c r="N55" s="14">
        <v>12</v>
      </c>
      <c r="O55" s="11">
        <f t="shared" si="0"/>
        <v>1.1140000000000001</v>
      </c>
      <c r="P55" s="12">
        <f t="shared" si="1"/>
        <v>0.46</v>
      </c>
      <c r="Q55" s="12">
        <f t="shared" si="2"/>
        <v>0.65400000000000003</v>
      </c>
      <c r="R55" s="12">
        <f t="shared" si="3"/>
        <v>1.1140000000000001</v>
      </c>
      <c r="S55" s="13">
        <v>0.46</v>
      </c>
      <c r="T55" s="13">
        <v>0.65400000000000003</v>
      </c>
      <c r="U55" s="25" t="s">
        <v>457</v>
      </c>
      <c r="V55" s="14" t="s">
        <v>56</v>
      </c>
      <c r="W55" s="14" t="s">
        <v>13</v>
      </c>
      <c r="X55" s="14" t="s">
        <v>13</v>
      </c>
    </row>
    <row r="56" spans="1:24" ht="15" customHeight="1" x14ac:dyDescent="0.25">
      <c r="A56" s="9" t="s">
        <v>145</v>
      </c>
      <c r="B56" s="14" t="s">
        <v>13</v>
      </c>
      <c r="C56" s="14" t="s">
        <v>146</v>
      </c>
      <c r="D56" s="15" t="s">
        <v>249</v>
      </c>
      <c r="E56" s="14" t="s">
        <v>79</v>
      </c>
      <c r="F56" s="14" t="s">
        <v>80</v>
      </c>
      <c r="G56" s="14" t="s">
        <v>79</v>
      </c>
      <c r="H56" s="14" t="s">
        <v>53</v>
      </c>
      <c r="I56" s="15" t="s">
        <v>250</v>
      </c>
      <c r="J56" s="15" t="s">
        <v>251</v>
      </c>
      <c r="K56" s="10" t="s">
        <v>54</v>
      </c>
      <c r="L56" s="14" t="s">
        <v>83</v>
      </c>
      <c r="M56" s="14" t="s">
        <v>84</v>
      </c>
      <c r="N56" s="14">
        <v>16</v>
      </c>
      <c r="O56" s="11">
        <f t="shared" si="0"/>
        <v>22.808</v>
      </c>
      <c r="P56" s="12">
        <f t="shared" si="1"/>
        <v>8.8680000000000003</v>
      </c>
      <c r="Q56" s="12">
        <f t="shared" si="2"/>
        <v>13.94</v>
      </c>
      <c r="R56" s="12">
        <f t="shared" si="3"/>
        <v>22.808</v>
      </c>
      <c r="S56" s="13">
        <v>8.8680000000000003</v>
      </c>
      <c r="T56" s="13">
        <v>13.94</v>
      </c>
      <c r="U56" s="25" t="s">
        <v>457</v>
      </c>
      <c r="V56" s="14" t="s">
        <v>56</v>
      </c>
      <c r="W56" s="14" t="s">
        <v>13</v>
      </c>
      <c r="X56" s="14" t="s">
        <v>13</v>
      </c>
    </row>
    <row r="57" spans="1:24" ht="15" customHeight="1" x14ac:dyDescent="0.25">
      <c r="A57" s="9" t="s">
        <v>149</v>
      </c>
      <c r="B57" s="14" t="s">
        <v>13</v>
      </c>
      <c r="C57" s="14" t="s">
        <v>252</v>
      </c>
      <c r="D57" s="15" t="s">
        <v>253</v>
      </c>
      <c r="E57" s="14" t="s">
        <v>79</v>
      </c>
      <c r="F57" s="14" t="s">
        <v>80</v>
      </c>
      <c r="G57" s="14" t="s">
        <v>79</v>
      </c>
      <c r="H57" s="14" t="s">
        <v>53</v>
      </c>
      <c r="I57" s="15" t="s">
        <v>254</v>
      </c>
      <c r="J57" s="15" t="s">
        <v>255</v>
      </c>
      <c r="K57" s="10" t="s">
        <v>54</v>
      </c>
      <c r="L57" s="14" t="s">
        <v>83</v>
      </c>
      <c r="M57" s="14" t="s">
        <v>84</v>
      </c>
      <c r="N57" s="14">
        <v>16</v>
      </c>
      <c r="O57" s="11">
        <f t="shared" si="0"/>
        <v>11.2</v>
      </c>
      <c r="P57" s="12">
        <f t="shared" si="1"/>
        <v>4.3559999999999999</v>
      </c>
      <c r="Q57" s="12">
        <f t="shared" si="2"/>
        <v>6.8440000000000003</v>
      </c>
      <c r="R57" s="12">
        <f t="shared" si="3"/>
        <v>11.2</v>
      </c>
      <c r="S57" s="13">
        <v>4.3559999999999999</v>
      </c>
      <c r="T57" s="13">
        <v>6.8440000000000003</v>
      </c>
      <c r="U57" s="25" t="s">
        <v>457</v>
      </c>
      <c r="V57" s="14" t="s">
        <v>56</v>
      </c>
      <c r="W57" s="14" t="s">
        <v>13</v>
      </c>
      <c r="X57" s="14" t="s">
        <v>13</v>
      </c>
    </row>
    <row r="58" spans="1:24" ht="15" customHeight="1" x14ac:dyDescent="0.25">
      <c r="A58" s="9" t="s">
        <v>153</v>
      </c>
      <c r="B58" s="14" t="s">
        <v>13</v>
      </c>
      <c r="C58" s="14" t="s">
        <v>150</v>
      </c>
      <c r="D58" s="15" t="s">
        <v>256</v>
      </c>
      <c r="E58" s="14" t="s">
        <v>79</v>
      </c>
      <c r="F58" s="14" t="s">
        <v>80</v>
      </c>
      <c r="G58" s="14" t="s">
        <v>79</v>
      </c>
      <c r="H58" s="14" t="s">
        <v>53</v>
      </c>
      <c r="I58" s="15" t="s">
        <v>257</v>
      </c>
      <c r="J58" s="15" t="s">
        <v>258</v>
      </c>
      <c r="K58" s="10" t="s">
        <v>54</v>
      </c>
      <c r="L58" s="14" t="s">
        <v>83</v>
      </c>
      <c r="M58" s="14" t="s">
        <v>84</v>
      </c>
      <c r="N58" s="14">
        <v>12</v>
      </c>
      <c r="O58" s="11">
        <f t="shared" si="0"/>
        <v>11.2</v>
      </c>
      <c r="P58" s="12">
        <f t="shared" si="1"/>
        <v>4.3559999999999999</v>
      </c>
      <c r="Q58" s="12">
        <f t="shared" si="2"/>
        <v>6.8440000000000003</v>
      </c>
      <c r="R58" s="12">
        <f t="shared" si="3"/>
        <v>11.2</v>
      </c>
      <c r="S58" s="13">
        <v>4.3559999999999999</v>
      </c>
      <c r="T58" s="13">
        <v>6.8440000000000003</v>
      </c>
      <c r="U58" s="25" t="s">
        <v>457</v>
      </c>
      <c r="V58" s="14" t="s">
        <v>56</v>
      </c>
      <c r="W58" s="14" t="s">
        <v>13</v>
      </c>
      <c r="X58" s="14" t="s">
        <v>13</v>
      </c>
    </row>
    <row r="59" spans="1:24" ht="15" customHeight="1" x14ac:dyDescent="0.25">
      <c r="A59" s="9" t="s">
        <v>157</v>
      </c>
      <c r="B59" s="14" t="s">
        <v>13</v>
      </c>
      <c r="C59" s="14" t="s">
        <v>60</v>
      </c>
      <c r="D59" s="15" t="s">
        <v>259</v>
      </c>
      <c r="E59" s="14" t="s">
        <v>79</v>
      </c>
      <c r="F59" s="14" t="s">
        <v>80</v>
      </c>
      <c r="G59" s="14" t="s">
        <v>79</v>
      </c>
      <c r="H59" s="14" t="s">
        <v>53</v>
      </c>
      <c r="I59" s="15" t="s">
        <v>260</v>
      </c>
      <c r="J59" s="15" t="s">
        <v>261</v>
      </c>
      <c r="K59" s="10" t="s">
        <v>54</v>
      </c>
      <c r="L59" s="14" t="s">
        <v>83</v>
      </c>
      <c r="M59" s="14" t="s">
        <v>59</v>
      </c>
      <c r="N59" s="14">
        <v>25</v>
      </c>
      <c r="O59" s="11">
        <f t="shared" si="0"/>
        <v>5.1999999999999998E-2</v>
      </c>
      <c r="P59" s="12">
        <f t="shared" si="1"/>
        <v>5.1999999999999998E-2</v>
      </c>
      <c r="Q59" s="12">
        <f t="shared" si="2"/>
        <v>0</v>
      </c>
      <c r="R59" s="12">
        <f t="shared" si="3"/>
        <v>5.1999999999999998E-2</v>
      </c>
      <c r="S59" s="13">
        <v>5.1999999999999998E-2</v>
      </c>
      <c r="T59" s="13">
        <v>0</v>
      </c>
      <c r="U59" s="25" t="s">
        <v>457</v>
      </c>
      <c r="V59" s="14" t="s">
        <v>56</v>
      </c>
      <c r="W59" s="14" t="s">
        <v>13</v>
      </c>
      <c r="X59" s="14" t="s">
        <v>13</v>
      </c>
    </row>
    <row r="60" spans="1:24" ht="15" customHeight="1" x14ac:dyDescent="0.25">
      <c r="A60" s="9" t="s">
        <v>160</v>
      </c>
      <c r="B60" s="14" t="s">
        <v>13</v>
      </c>
      <c r="C60" s="14" t="s">
        <v>165</v>
      </c>
      <c r="D60" s="15" t="s">
        <v>262</v>
      </c>
      <c r="E60" s="14" t="s">
        <v>79</v>
      </c>
      <c r="F60" s="14" t="s">
        <v>80</v>
      </c>
      <c r="G60" s="14" t="s">
        <v>79</v>
      </c>
      <c r="H60" s="14" t="s">
        <v>53</v>
      </c>
      <c r="I60" s="15" t="s">
        <v>263</v>
      </c>
      <c r="J60" s="15" t="s">
        <v>264</v>
      </c>
      <c r="K60" s="10" t="s">
        <v>54</v>
      </c>
      <c r="L60" s="14" t="s">
        <v>83</v>
      </c>
      <c r="M60" s="14" t="s">
        <v>59</v>
      </c>
      <c r="N60" s="14">
        <v>12.5</v>
      </c>
      <c r="O60" s="11">
        <f t="shared" si="0"/>
        <v>5.1999999999999998E-2</v>
      </c>
      <c r="P60" s="12">
        <f t="shared" si="1"/>
        <v>5.1999999999999998E-2</v>
      </c>
      <c r="Q60" s="12">
        <f t="shared" si="2"/>
        <v>0</v>
      </c>
      <c r="R60" s="12">
        <f t="shared" si="3"/>
        <v>5.1999999999999998E-2</v>
      </c>
      <c r="S60" s="13">
        <v>5.1999999999999998E-2</v>
      </c>
      <c r="T60" s="13">
        <v>0</v>
      </c>
      <c r="U60" s="25" t="s">
        <v>457</v>
      </c>
      <c r="V60" s="14" t="s">
        <v>56</v>
      </c>
      <c r="W60" s="14" t="s">
        <v>13</v>
      </c>
      <c r="X60" s="14" t="s">
        <v>13</v>
      </c>
    </row>
    <row r="61" spans="1:24" ht="15" customHeight="1" x14ac:dyDescent="0.25">
      <c r="A61" s="9" t="s">
        <v>164</v>
      </c>
      <c r="B61" s="14" t="s">
        <v>13</v>
      </c>
      <c r="C61" s="14" t="s">
        <v>207</v>
      </c>
      <c r="D61" s="15" t="s">
        <v>265</v>
      </c>
      <c r="E61" s="14" t="s">
        <v>79</v>
      </c>
      <c r="F61" s="14" t="s">
        <v>80</v>
      </c>
      <c r="G61" s="14" t="s">
        <v>79</v>
      </c>
      <c r="H61" s="14" t="s">
        <v>53</v>
      </c>
      <c r="I61" s="15" t="s">
        <v>208</v>
      </c>
      <c r="J61" s="15" t="s">
        <v>266</v>
      </c>
      <c r="K61" s="10" t="s">
        <v>54</v>
      </c>
      <c r="L61" s="14" t="s">
        <v>83</v>
      </c>
      <c r="M61" s="14" t="s">
        <v>84</v>
      </c>
      <c r="N61" s="14">
        <v>5</v>
      </c>
      <c r="O61" s="11">
        <f t="shared" si="0"/>
        <v>4.7560000000000002</v>
      </c>
      <c r="P61" s="12">
        <f t="shared" si="1"/>
        <v>0.35399999999999998</v>
      </c>
      <c r="Q61" s="12">
        <f t="shared" si="2"/>
        <v>4.4020000000000001</v>
      </c>
      <c r="R61" s="12">
        <f t="shared" si="3"/>
        <v>4.7560000000000002</v>
      </c>
      <c r="S61" s="13">
        <v>0.35399999999999998</v>
      </c>
      <c r="T61" s="13">
        <v>4.4020000000000001</v>
      </c>
      <c r="U61" s="25" t="s">
        <v>457</v>
      </c>
      <c r="V61" s="14" t="s">
        <v>56</v>
      </c>
      <c r="W61" s="14" t="s">
        <v>13</v>
      </c>
      <c r="X61" s="14" t="s">
        <v>13</v>
      </c>
    </row>
    <row r="62" spans="1:24" ht="15" customHeight="1" x14ac:dyDescent="0.25">
      <c r="A62" s="9" t="s">
        <v>168</v>
      </c>
      <c r="B62" s="17" t="s">
        <v>13</v>
      </c>
      <c r="C62" s="14" t="s">
        <v>267</v>
      </c>
      <c r="D62" s="15" t="s">
        <v>268</v>
      </c>
      <c r="E62" s="14" t="s">
        <v>79</v>
      </c>
      <c r="F62" s="14" t="s">
        <v>80</v>
      </c>
      <c r="G62" s="14" t="s">
        <v>79</v>
      </c>
      <c r="H62" s="14" t="s">
        <v>53</v>
      </c>
      <c r="I62" s="15" t="s">
        <v>269</v>
      </c>
      <c r="J62" s="15" t="s">
        <v>270</v>
      </c>
      <c r="K62" s="10" t="s">
        <v>54</v>
      </c>
      <c r="L62" s="14" t="s">
        <v>83</v>
      </c>
      <c r="M62" s="14" t="s">
        <v>59</v>
      </c>
      <c r="N62" s="14">
        <v>12</v>
      </c>
      <c r="O62" s="11">
        <f t="shared" si="0"/>
        <v>4.016</v>
      </c>
      <c r="P62" s="12">
        <f t="shared" si="1"/>
        <v>4.016</v>
      </c>
      <c r="Q62" s="12">
        <f t="shared" si="2"/>
        <v>0</v>
      </c>
      <c r="R62" s="12">
        <f t="shared" si="3"/>
        <v>4.016</v>
      </c>
      <c r="S62" s="13">
        <v>4.016</v>
      </c>
      <c r="T62" s="13">
        <v>0</v>
      </c>
      <c r="U62" s="25" t="s">
        <v>457</v>
      </c>
      <c r="V62" s="14" t="s">
        <v>56</v>
      </c>
      <c r="W62" s="14" t="s">
        <v>13</v>
      </c>
      <c r="X62" s="14" t="s">
        <v>13</v>
      </c>
    </row>
    <row r="63" spans="1:24" ht="15" customHeight="1" x14ac:dyDescent="0.25">
      <c r="A63" s="9" t="s">
        <v>172</v>
      </c>
      <c r="B63" s="17" t="s">
        <v>13</v>
      </c>
      <c r="C63" s="14" t="s">
        <v>110</v>
      </c>
      <c r="D63" s="15" t="s">
        <v>271</v>
      </c>
      <c r="E63" s="14" t="s">
        <v>79</v>
      </c>
      <c r="F63" s="14" t="s">
        <v>80</v>
      </c>
      <c r="G63" s="14" t="s">
        <v>79</v>
      </c>
      <c r="H63" s="14" t="s">
        <v>53</v>
      </c>
      <c r="I63" s="15" t="s">
        <v>272</v>
      </c>
      <c r="J63" s="15" t="s">
        <v>273</v>
      </c>
      <c r="K63" s="10" t="s">
        <v>54</v>
      </c>
      <c r="L63" s="14" t="s">
        <v>83</v>
      </c>
      <c r="M63" s="14" t="s">
        <v>74</v>
      </c>
      <c r="N63" s="14">
        <v>10</v>
      </c>
      <c r="O63" s="11">
        <f t="shared" si="0"/>
        <v>19.162000000000003</v>
      </c>
      <c r="P63" s="12">
        <f t="shared" si="1"/>
        <v>0.63800000000000001</v>
      </c>
      <c r="Q63" s="12">
        <f t="shared" si="2"/>
        <v>18.524000000000001</v>
      </c>
      <c r="R63" s="12">
        <f t="shared" si="3"/>
        <v>19.162000000000003</v>
      </c>
      <c r="S63" s="13">
        <v>0.63800000000000001</v>
      </c>
      <c r="T63" s="13">
        <v>18.524000000000001</v>
      </c>
      <c r="U63" s="25" t="s">
        <v>457</v>
      </c>
      <c r="V63" s="14" t="s">
        <v>56</v>
      </c>
      <c r="W63" s="14" t="s">
        <v>13</v>
      </c>
      <c r="X63" s="14" t="s">
        <v>13</v>
      </c>
    </row>
    <row r="64" spans="1:24" ht="15" customHeight="1" x14ac:dyDescent="0.25">
      <c r="A64" s="9" t="s">
        <v>176</v>
      </c>
      <c r="B64" s="14" t="s">
        <v>13</v>
      </c>
      <c r="C64" s="14" t="s">
        <v>274</v>
      </c>
      <c r="D64" s="15" t="s">
        <v>275</v>
      </c>
      <c r="E64" s="14" t="s">
        <v>79</v>
      </c>
      <c r="F64" s="14" t="s">
        <v>80</v>
      </c>
      <c r="G64" s="14" t="s">
        <v>79</v>
      </c>
      <c r="H64" s="14" t="s">
        <v>53</v>
      </c>
      <c r="I64" s="15" t="s">
        <v>276</v>
      </c>
      <c r="J64" s="15" t="s">
        <v>277</v>
      </c>
      <c r="K64" s="10" t="s">
        <v>54</v>
      </c>
      <c r="L64" s="14" t="s">
        <v>83</v>
      </c>
      <c r="M64" s="14" t="s">
        <v>55</v>
      </c>
      <c r="N64" s="14">
        <v>12</v>
      </c>
      <c r="O64" s="11">
        <f t="shared" si="0"/>
        <v>1.4259999999999999</v>
      </c>
      <c r="P64" s="12">
        <f t="shared" si="1"/>
        <v>1.4259999999999999</v>
      </c>
      <c r="Q64" s="12">
        <f t="shared" si="2"/>
        <v>0</v>
      </c>
      <c r="R64" s="12">
        <f t="shared" si="3"/>
        <v>1.4259999999999999</v>
      </c>
      <c r="S64" s="13">
        <v>1.4259999999999999</v>
      </c>
      <c r="T64" s="13">
        <v>0</v>
      </c>
      <c r="U64" s="25" t="s">
        <v>457</v>
      </c>
      <c r="V64" s="14" t="s">
        <v>56</v>
      </c>
      <c r="W64" s="14" t="s">
        <v>13</v>
      </c>
      <c r="X64" s="14" t="s">
        <v>13</v>
      </c>
    </row>
    <row r="65" spans="1:24" ht="15" customHeight="1" x14ac:dyDescent="0.25">
      <c r="A65" s="9" t="s">
        <v>180</v>
      </c>
      <c r="B65" s="14" t="s">
        <v>13</v>
      </c>
      <c r="C65" s="14" t="s">
        <v>53</v>
      </c>
      <c r="D65" s="15" t="s">
        <v>278</v>
      </c>
      <c r="E65" s="14" t="s">
        <v>79</v>
      </c>
      <c r="F65" s="14" t="s">
        <v>80</v>
      </c>
      <c r="G65" s="14" t="s">
        <v>79</v>
      </c>
      <c r="H65" s="14" t="s">
        <v>53</v>
      </c>
      <c r="I65" s="15" t="s">
        <v>279</v>
      </c>
      <c r="J65" s="15" t="s">
        <v>280</v>
      </c>
      <c r="K65" s="10" t="s">
        <v>54</v>
      </c>
      <c r="L65" s="14" t="s">
        <v>83</v>
      </c>
      <c r="M65" s="14" t="s">
        <v>55</v>
      </c>
      <c r="N65" s="14">
        <v>12</v>
      </c>
      <c r="O65" s="11">
        <f t="shared" si="0"/>
        <v>1.526</v>
      </c>
      <c r="P65" s="12">
        <f t="shared" si="1"/>
        <v>1.526</v>
      </c>
      <c r="Q65" s="12">
        <f t="shared" si="2"/>
        <v>0</v>
      </c>
      <c r="R65" s="12">
        <f t="shared" si="3"/>
        <v>1.526</v>
      </c>
      <c r="S65" s="13">
        <v>1.526</v>
      </c>
      <c r="T65" s="13">
        <v>0</v>
      </c>
      <c r="U65" s="25" t="s">
        <v>457</v>
      </c>
      <c r="V65" s="14" t="s">
        <v>56</v>
      </c>
      <c r="W65" s="14" t="s">
        <v>13</v>
      </c>
      <c r="X65" s="14" t="s">
        <v>13</v>
      </c>
    </row>
    <row r="66" spans="1:24" ht="15" customHeight="1" x14ac:dyDescent="0.25">
      <c r="A66" s="9" t="s">
        <v>183</v>
      </c>
      <c r="B66" s="14" t="s">
        <v>13</v>
      </c>
      <c r="C66" s="14" t="s">
        <v>154</v>
      </c>
      <c r="D66" s="15" t="s">
        <v>281</v>
      </c>
      <c r="E66" s="14" t="s">
        <v>79</v>
      </c>
      <c r="F66" s="14" t="s">
        <v>80</v>
      </c>
      <c r="G66" s="14" t="s">
        <v>79</v>
      </c>
      <c r="H66" s="14" t="s">
        <v>53</v>
      </c>
      <c r="I66" s="15" t="s">
        <v>282</v>
      </c>
      <c r="J66" s="15" t="s">
        <v>283</v>
      </c>
      <c r="K66" s="10" t="s">
        <v>54</v>
      </c>
      <c r="L66" s="14" t="s">
        <v>83</v>
      </c>
      <c r="M66" s="14" t="s">
        <v>55</v>
      </c>
      <c r="N66" s="14">
        <v>10.5</v>
      </c>
      <c r="O66" s="11">
        <f t="shared" si="0"/>
        <v>2.5459999999999998</v>
      </c>
      <c r="P66" s="12">
        <f t="shared" si="1"/>
        <v>2.5459999999999998</v>
      </c>
      <c r="Q66" s="12">
        <f t="shared" si="2"/>
        <v>0</v>
      </c>
      <c r="R66" s="12">
        <f t="shared" si="3"/>
        <v>2.5459999999999998</v>
      </c>
      <c r="S66" s="13">
        <v>2.5459999999999998</v>
      </c>
      <c r="T66" s="13">
        <v>0</v>
      </c>
      <c r="U66" s="25" t="s">
        <v>457</v>
      </c>
      <c r="V66" s="14" t="s">
        <v>56</v>
      </c>
      <c r="W66" s="14" t="s">
        <v>13</v>
      </c>
      <c r="X66" s="14" t="s">
        <v>13</v>
      </c>
    </row>
    <row r="67" spans="1:24" ht="15" customHeight="1" x14ac:dyDescent="0.25">
      <c r="A67" s="9" t="s">
        <v>186</v>
      </c>
      <c r="B67" s="14" t="s">
        <v>13</v>
      </c>
      <c r="C67" s="14" t="s">
        <v>106</v>
      </c>
      <c r="D67" s="15" t="s">
        <v>284</v>
      </c>
      <c r="E67" s="14" t="s">
        <v>79</v>
      </c>
      <c r="F67" s="14" t="s">
        <v>80</v>
      </c>
      <c r="G67" s="14" t="s">
        <v>79</v>
      </c>
      <c r="H67" s="14" t="s">
        <v>53</v>
      </c>
      <c r="I67" s="15" t="s">
        <v>285</v>
      </c>
      <c r="J67" s="15" t="s">
        <v>286</v>
      </c>
      <c r="K67" s="10" t="s">
        <v>54</v>
      </c>
      <c r="L67" s="14" t="s">
        <v>83</v>
      </c>
      <c r="M67" s="14" t="s">
        <v>55</v>
      </c>
      <c r="N67" s="14">
        <v>13</v>
      </c>
      <c r="O67" s="11">
        <f t="shared" si="0"/>
        <v>1.4259999999999999</v>
      </c>
      <c r="P67" s="12">
        <f t="shared" si="1"/>
        <v>1.4259999999999999</v>
      </c>
      <c r="Q67" s="12">
        <f t="shared" si="2"/>
        <v>0</v>
      </c>
      <c r="R67" s="12">
        <f t="shared" si="3"/>
        <v>1.4259999999999999</v>
      </c>
      <c r="S67" s="13">
        <v>1.4259999999999999</v>
      </c>
      <c r="T67" s="13">
        <v>0</v>
      </c>
      <c r="U67" s="25" t="s">
        <v>457</v>
      </c>
      <c r="V67" s="14" t="s">
        <v>56</v>
      </c>
      <c r="W67" s="14" t="s">
        <v>13</v>
      </c>
      <c r="X67" s="14" t="s">
        <v>13</v>
      </c>
    </row>
    <row r="68" spans="1:24" ht="15" customHeight="1" x14ac:dyDescent="0.25">
      <c r="A68" s="9" t="s">
        <v>190</v>
      </c>
      <c r="B68" s="14" t="s">
        <v>13</v>
      </c>
      <c r="C68" s="14" t="s">
        <v>287</v>
      </c>
      <c r="D68" s="15" t="s">
        <v>288</v>
      </c>
      <c r="E68" s="14" t="s">
        <v>79</v>
      </c>
      <c r="F68" s="14" t="s">
        <v>80</v>
      </c>
      <c r="G68" s="14" t="s">
        <v>79</v>
      </c>
      <c r="H68" s="14" t="s">
        <v>53</v>
      </c>
      <c r="I68" s="15" t="s">
        <v>289</v>
      </c>
      <c r="J68" s="15" t="s">
        <v>290</v>
      </c>
      <c r="K68" s="10" t="s">
        <v>54</v>
      </c>
      <c r="L68" s="14" t="s">
        <v>83</v>
      </c>
      <c r="M68" s="14" t="s">
        <v>55</v>
      </c>
      <c r="N68" s="14">
        <v>12</v>
      </c>
      <c r="O68" s="11">
        <f t="shared" si="0"/>
        <v>1.476</v>
      </c>
      <c r="P68" s="12">
        <f t="shared" si="1"/>
        <v>1.476</v>
      </c>
      <c r="Q68" s="12">
        <f t="shared" si="2"/>
        <v>0</v>
      </c>
      <c r="R68" s="12">
        <f t="shared" si="3"/>
        <v>1.476</v>
      </c>
      <c r="S68" s="13">
        <v>1.476</v>
      </c>
      <c r="T68" s="13">
        <v>0</v>
      </c>
      <c r="U68" s="25" t="s">
        <v>457</v>
      </c>
      <c r="V68" s="14" t="s">
        <v>56</v>
      </c>
      <c r="W68" s="14" t="s">
        <v>13</v>
      </c>
      <c r="X68" s="14" t="s">
        <v>13</v>
      </c>
    </row>
    <row r="69" spans="1:24" ht="15" customHeight="1" x14ac:dyDescent="0.25">
      <c r="A69" s="9" t="s">
        <v>194</v>
      </c>
      <c r="B69" s="14" t="s">
        <v>13</v>
      </c>
      <c r="C69" s="14" t="s">
        <v>291</v>
      </c>
      <c r="D69" s="15" t="s">
        <v>292</v>
      </c>
      <c r="E69" s="14" t="s">
        <v>79</v>
      </c>
      <c r="F69" s="14" t="s">
        <v>80</v>
      </c>
      <c r="G69" s="14" t="s">
        <v>79</v>
      </c>
      <c r="H69" s="14" t="s">
        <v>53</v>
      </c>
      <c r="I69" s="15" t="s">
        <v>293</v>
      </c>
      <c r="J69" s="15" t="s">
        <v>294</v>
      </c>
      <c r="K69" s="10" t="s">
        <v>54</v>
      </c>
      <c r="L69" s="14" t="s">
        <v>83</v>
      </c>
      <c r="M69" s="14" t="s">
        <v>84</v>
      </c>
      <c r="N69" s="14">
        <v>7.5</v>
      </c>
      <c r="O69" s="11">
        <f t="shared" si="0"/>
        <v>0.64600000000000002</v>
      </c>
      <c r="P69" s="12">
        <f t="shared" si="1"/>
        <v>0.106</v>
      </c>
      <c r="Q69" s="12">
        <f t="shared" si="2"/>
        <v>0.54</v>
      </c>
      <c r="R69" s="12">
        <f t="shared" si="3"/>
        <v>0.64600000000000002</v>
      </c>
      <c r="S69" s="13">
        <v>0.106</v>
      </c>
      <c r="T69" s="13">
        <v>0.54</v>
      </c>
      <c r="U69" s="25" t="s">
        <v>457</v>
      </c>
      <c r="V69" s="14" t="s">
        <v>56</v>
      </c>
      <c r="W69" s="14" t="s">
        <v>13</v>
      </c>
      <c r="X69" s="14" t="s">
        <v>13</v>
      </c>
    </row>
    <row r="70" spans="1:24" ht="15" customHeight="1" x14ac:dyDescent="0.25">
      <c r="A70" s="9" t="s">
        <v>198</v>
      </c>
      <c r="B70" s="14" t="s">
        <v>13</v>
      </c>
      <c r="C70" s="14" t="s">
        <v>295</v>
      </c>
      <c r="D70" s="15" t="s">
        <v>296</v>
      </c>
      <c r="E70" s="14" t="s">
        <v>79</v>
      </c>
      <c r="F70" s="14" t="s">
        <v>80</v>
      </c>
      <c r="G70" s="14" t="s">
        <v>79</v>
      </c>
      <c r="H70" s="14" t="s">
        <v>53</v>
      </c>
      <c r="I70" s="15" t="s">
        <v>297</v>
      </c>
      <c r="J70" s="15" t="s">
        <v>298</v>
      </c>
      <c r="K70" s="10" t="s">
        <v>54</v>
      </c>
      <c r="L70" s="14" t="s">
        <v>83</v>
      </c>
      <c r="M70" s="14" t="s">
        <v>84</v>
      </c>
      <c r="N70" s="14">
        <v>12.5</v>
      </c>
      <c r="O70" s="11">
        <f t="shared" si="0"/>
        <v>4.7859999999999996</v>
      </c>
      <c r="P70" s="12">
        <f t="shared" si="1"/>
        <v>0.40400000000000003</v>
      </c>
      <c r="Q70" s="12">
        <f t="shared" si="2"/>
        <v>4.3819999999999997</v>
      </c>
      <c r="R70" s="12">
        <f t="shared" si="3"/>
        <v>4.7859999999999996</v>
      </c>
      <c r="S70" s="13">
        <v>0.40400000000000003</v>
      </c>
      <c r="T70" s="13">
        <v>4.3819999999999997</v>
      </c>
      <c r="U70" s="25" t="s">
        <v>457</v>
      </c>
      <c r="V70" s="14" t="s">
        <v>56</v>
      </c>
      <c r="W70" s="14" t="s">
        <v>13</v>
      </c>
      <c r="X70" s="14" t="s">
        <v>13</v>
      </c>
    </row>
    <row r="71" spans="1:24" ht="15" customHeight="1" x14ac:dyDescent="0.25">
      <c r="A71" s="9" t="s">
        <v>202</v>
      </c>
      <c r="B71" s="14" t="s">
        <v>13</v>
      </c>
      <c r="C71" s="14" t="s">
        <v>299</v>
      </c>
      <c r="D71" s="15" t="s">
        <v>300</v>
      </c>
      <c r="E71" s="14" t="s">
        <v>79</v>
      </c>
      <c r="F71" s="14" t="s">
        <v>80</v>
      </c>
      <c r="G71" s="14" t="s">
        <v>79</v>
      </c>
      <c r="H71" s="14" t="s">
        <v>53</v>
      </c>
      <c r="I71" s="15" t="s">
        <v>301</v>
      </c>
      <c r="J71" s="15" t="s">
        <v>302</v>
      </c>
      <c r="K71" s="10" t="s">
        <v>54</v>
      </c>
      <c r="L71" s="14" t="s">
        <v>83</v>
      </c>
      <c r="M71" s="14" t="s">
        <v>84</v>
      </c>
      <c r="N71" s="14">
        <v>12.5</v>
      </c>
      <c r="O71" s="11">
        <f t="shared" si="0"/>
        <v>6.0000000000000001E-3</v>
      </c>
      <c r="P71" s="12">
        <f t="shared" si="1"/>
        <v>6.0000000000000001E-3</v>
      </c>
      <c r="Q71" s="12">
        <f t="shared" si="2"/>
        <v>0</v>
      </c>
      <c r="R71" s="12">
        <f t="shared" si="3"/>
        <v>6.0000000000000001E-3</v>
      </c>
      <c r="S71" s="13">
        <v>6.0000000000000001E-3</v>
      </c>
      <c r="T71" s="13">
        <v>0</v>
      </c>
      <c r="U71" s="25" t="s">
        <v>457</v>
      </c>
      <c r="V71" s="14" t="s">
        <v>56</v>
      </c>
      <c r="W71" s="14" t="s">
        <v>13</v>
      </c>
      <c r="X71" s="14" t="s">
        <v>13</v>
      </c>
    </row>
    <row r="72" spans="1:24" ht="15" customHeight="1" x14ac:dyDescent="0.25">
      <c r="A72" s="9" t="s">
        <v>206</v>
      </c>
      <c r="B72" s="14" t="s">
        <v>13</v>
      </c>
      <c r="C72" s="14" t="s">
        <v>303</v>
      </c>
      <c r="D72" s="15" t="s">
        <v>304</v>
      </c>
      <c r="E72" s="14" t="s">
        <v>79</v>
      </c>
      <c r="F72" s="14" t="s">
        <v>80</v>
      </c>
      <c r="G72" s="14" t="s">
        <v>79</v>
      </c>
      <c r="H72" s="14" t="s">
        <v>53</v>
      </c>
      <c r="I72" s="15" t="s">
        <v>305</v>
      </c>
      <c r="J72" s="15" t="s">
        <v>306</v>
      </c>
      <c r="K72" s="10" t="s">
        <v>54</v>
      </c>
      <c r="L72" s="14" t="s">
        <v>83</v>
      </c>
      <c r="M72" s="14" t="s">
        <v>84</v>
      </c>
      <c r="N72" s="14">
        <v>12.5</v>
      </c>
      <c r="O72" s="11">
        <f t="shared" si="0"/>
        <v>6.5100000000000007</v>
      </c>
      <c r="P72" s="12">
        <f t="shared" si="1"/>
        <v>6.4</v>
      </c>
      <c r="Q72" s="12">
        <f t="shared" si="2"/>
        <v>0.11</v>
      </c>
      <c r="R72" s="12">
        <f t="shared" si="3"/>
        <v>6.5100000000000007</v>
      </c>
      <c r="S72" s="13">
        <v>6.4</v>
      </c>
      <c r="T72" s="13">
        <v>0.11</v>
      </c>
      <c r="U72" s="25" t="s">
        <v>457</v>
      </c>
      <c r="V72" s="14" t="s">
        <v>56</v>
      </c>
      <c r="W72" s="14" t="s">
        <v>13</v>
      </c>
      <c r="X72" s="14" t="s">
        <v>13</v>
      </c>
    </row>
    <row r="73" spans="1:24" ht="15" customHeight="1" x14ac:dyDescent="0.25">
      <c r="A73" s="9" t="s">
        <v>210</v>
      </c>
      <c r="B73" s="14" t="s">
        <v>13</v>
      </c>
      <c r="C73" s="14" t="s">
        <v>307</v>
      </c>
      <c r="D73" s="15" t="s">
        <v>308</v>
      </c>
      <c r="E73" s="14" t="s">
        <v>79</v>
      </c>
      <c r="F73" s="14" t="s">
        <v>80</v>
      </c>
      <c r="G73" s="14" t="s">
        <v>79</v>
      </c>
      <c r="H73" s="14" t="s">
        <v>53</v>
      </c>
      <c r="I73" s="15" t="s">
        <v>309</v>
      </c>
      <c r="J73" s="15" t="s">
        <v>310</v>
      </c>
      <c r="K73" s="10" t="s">
        <v>54</v>
      </c>
      <c r="L73" s="14" t="s">
        <v>83</v>
      </c>
      <c r="M73" s="14" t="s">
        <v>84</v>
      </c>
      <c r="N73" s="14">
        <v>12.5</v>
      </c>
      <c r="O73" s="11">
        <f t="shared" si="0"/>
        <v>21.369999999999997</v>
      </c>
      <c r="P73" s="12">
        <f t="shared" si="1"/>
        <v>5.75</v>
      </c>
      <c r="Q73" s="12">
        <f t="shared" si="2"/>
        <v>15.62</v>
      </c>
      <c r="R73" s="12">
        <f t="shared" si="3"/>
        <v>21.369999999999997</v>
      </c>
      <c r="S73" s="13">
        <v>5.75</v>
      </c>
      <c r="T73" s="13">
        <v>15.62</v>
      </c>
      <c r="U73" s="25" t="s">
        <v>457</v>
      </c>
      <c r="V73" s="14" t="s">
        <v>56</v>
      </c>
      <c r="W73" s="14" t="s">
        <v>13</v>
      </c>
      <c r="X73" s="14" t="s">
        <v>13</v>
      </c>
    </row>
    <row r="74" spans="1:24" ht="15" customHeight="1" x14ac:dyDescent="0.25">
      <c r="A74" s="9" t="s">
        <v>803</v>
      </c>
      <c r="B74" s="14" t="s">
        <v>458</v>
      </c>
      <c r="C74" s="14" t="s">
        <v>53</v>
      </c>
      <c r="D74" s="15" t="s">
        <v>53</v>
      </c>
      <c r="E74" s="14" t="s">
        <v>470</v>
      </c>
      <c r="F74" s="14" t="s">
        <v>471</v>
      </c>
      <c r="G74" s="14" t="s">
        <v>79</v>
      </c>
      <c r="H74" s="14" t="s">
        <v>53</v>
      </c>
      <c r="I74" s="15" t="s">
        <v>472</v>
      </c>
      <c r="J74" s="15" t="s">
        <v>473</v>
      </c>
      <c r="K74" s="10" t="s">
        <v>54</v>
      </c>
      <c r="L74" s="14" t="s">
        <v>83</v>
      </c>
      <c r="M74" s="14" t="s">
        <v>55</v>
      </c>
      <c r="N74" s="14">
        <v>2</v>
      </c>
      <c r="O74" s="11">
        <f t="shared" si="0"/>
        <v>3.8010000000000002</v>
      </c>
      <c r="P74" s="12">
        <f t="shared" si="1"/>
        <v>1.329</v>
      </c>
      <c r="Q74" s="12">
        <f t="shared" si="2"/>
        <v>2.472</v>
      </c>
      <c r="R74" s="12">
        <f t="shared" si="3"/>
        <v>3.8010000000000002</v>
      </c>
      <c r="S74" s="13">
        <v>1.329</v>
      </c>
      <c r="T74" s="13">
        <v>2.472</v>
      </c>
      <c r="U74" s="25" t="s">
        <v>457</v>
      </c>
      <c r="V74" s="13" t="s">
        <v>56</v>
      </c>
      <c r="W74" s="13" t="s">
        <v>458</v>
      </c>
      <c r="X74" s="25" t="s">
        <v>458</v>
      </c>
    </row>
    <row r="75" spans="1:24" ht="15" customHeight="1" x14ac:dyDescent="0.25">
      <c r="A75" s="9" t="s">
        <v>806</v>
      </c>
      <c r="B75" s="14" t="s">
        <v>458</v>
      </c>
      <c r="C75" s="14" t="s">
        <v>53</v>
      </c>
      <c r="D75" s="15" t="s">
        <v>265</v>
      </c>
      <c r="E75" s="14" t="s">
        <v>474</v>
      </c>
      <c r="F75" s="14" t="s">
        <v>80</v>
      </c>
      <c r="G75" s="14" t="s">
        <v>79</v>
      </c>
      <c r="H75" s="14" t="s">
        <v>53</v>
      </c>
      <c r="I75" s="15" t="s">
        <v>475</v>
      </c>
      <c r="J75" s="15" t="s">
        <v>476</v>
      </c>
      <c r="K75" s="10" t="s">
        <v>54</v>
      </c>
      <c r="L75" s="14" t="s">
        <v>83</v>
      </c>
      <c r="M75" s="14" t="s">
        <v>55</v>
      </c>
      <c r="N75" s="14">
        <v>2</v>
      </c>
      <c r="O75" s="11">
        <f t="shared" ref="O75:O138" si="4">P75+Q75</f>
        <v>1.897</v>
      </c>
      <c r="P75" s="12">
        <f t="shared" ref="P75:P138" si="5">S75</f>
        <v>0.76</v>
      </c>
      <c r="Q75" s="12">
        <f t="shared" ref="Q75:Q138" si="6">T75</f>
        <v>1.137</v>
      </c>
      <c r="R75" s="12">
        <f t="shared" ref="R75:R138" si="7">S75+T75</f>
        <v>1.897</v>
      </c>
      <c r="S75" s="13">
        <v>0.76</v>
      </c>
      <c r="T75" s="13">
        <v>1.137</v>
      </c>
      <c r="U75" s="25" t="s">
        <v>457</v>
      </c>
      <c r="V75" s="13" t="s">
        <v>56</v>
      </c>
      <c r="W75" s="13" t="s">
        <v>458</v>
      </c>
      <c r="X75" s="25" t="s">
        <v>458</v>
      </c>
    </row>
    <row r="76" spans="1:24" ht="15" customHeight="1" x14ac:dyDescent="0.25">
      <c r="A76" s="9" t="s">
        <v>809</v>
      </c>
      <c r="B76" s="14" t="s">
        <v>458</v>
      </c>
      <c r="C76" s="14" t="s">
        <v>53</v>
      </c>
      <c r="D76" s="15" t="s">
        <v>53</v>
      </c>
      <c r="E76" s="14" t="s">
        <v>477</v>
      </c>
      <c r="F76" s="14" t="s">
        <v>471</v>
      </c>
      <c r="G76" s="14" t="s">
        <v>79</v>
      </c>
      <c r="H76" s="14" t="s">
        <v>53</v>
      </c>
      <c r="I76" s="15" t="s">
        <v>478</v>
      </c>
      <c r="J76" s="15" t="s">
        <v>479</v>
      </c>
      <c r="K76" s="10" t="s">
        <v>54</v>
      </c>
      <c r="L76" s="14" t="s">
        <v>83</v>
      </c>
      <c r="M76" s="14" t="s">
        <v>55</v>
      </c>
      <c r="N76" s="14">
        <v>2</v>
      </c>
      <c r="O76" s="11">
        <f t="shared" si="4"/>
        <v>2.9359999999999999</v>
      </c>
      <c r="P76" s="12">
        <f t="shared" si="5"/>
        <v>1.026</v>
      </c>
      <c r="Q76" s="12">
        <f t="shared" si="6"/>
        <v>1.91</v>
      </c>
      <c r="R76" s="12">
        <f t="shared" si="7"/>
        <v>2.9359999999999999</v>
      </c>
      <c r="S76" s="13">
        <v>1.026</v>
      </c>
      <c r="T76" s="13">
        <v>1.91</v>
      </c>
      <c r="U76" s="25" t="s">
        <v>457</v>
      </c>
      <c r="V76" s="13" t="s">
        <v>56</v>
      </c>
      <c r="W76" s="13" t="s">
        <v>458</v>
      </c>
      <c r="X76" s="25" t="s">
        <v>458</v>
      </c>
    </row>
    <row r="77" spans="1:24" ht="15" customHeight="1" x14ac:dyDescent="0.25">
      <c r="A77" s="9" t="s">
        <v>812</v>
      </c>
      <c r="B77" s="14" t="s">
        <v>458</v>
      </c>
      <c r="C77" s="14" t="s">
        <v>53</v>
      </c>
      <c r="D77" s="15" t="s">
        <v>53</v>
      </c>
      <c r="E77" s="14" t="s">
        <v>477</v>
      </c>
      <c r="F77" s="14" t="s">
        <v>471</v>
      </c>
      <c r="G77" s="14" t="s">
        <v>79</v>
      </c>
      <c r="H77" s="14" t="s">
        <v>53</v>
      </c>
      <c r="I77" s="15" t="s">
        <v>480</v>
      </c>
      <c r="J77" s="15" t="s">
        <v>481</v>
      </c>
      <c r="K77" s="10" t="s">
        <v>54</v>
      </c>
      <c r="L77" s="14" t="s">
        <v>83</v>
      </c>
      <c r="M77" s="14" t="s">
        <v>55</v>
      </c>
      <c r="N77" s="14">
        <v>2</v>
      </c>
      <c r="O77" s="11">
        <f t="shared" si="4"/>
        <v>3.758</v>
      </c>
      <c r="P77" s="12">
        <f t="shared" si="5"/>
        <v>1.3169999999999999</v>
      </c>
      <c r="Q77" s="12">
        <f t="shared" si="6"/>
        <v>2.4409999999999998</v>
      </c>
      <c r="R77" s="12">
        <f t="shared" si="7"/>
        <v>3.758</v>
      </c>
      <c r="S77" s="13">
        <v>1.3169999999999999</v>
      </c>
      <c r="T77" s="13">
        <v>2.4409999999999998</v>
      </c>
      <c r="U77" s="25" t="s">
        <v>457</v>
      </c>
      <c r="V77" s="13" t="s">
        <v>56</v>
      </c>
      <c r="W77" s="13" t="s">
        <v>458</v>
      </c>
      <c r="X77" s="25" t="s">
        <v>458</v>
      </c>
    </row>
    <row r="78" spans="1:24" ht="15" customHeight="1" x14ac:dyDescent="0.25">
      <c r="A78" s="9" t="s">
        <v>815</v>
      </c>
      <c r="B78" s="14" t="s">
        <v>458</v>
      </c>
      <c r="C78" s="14" t="s">
        <v>53</v>
      </c>
      <c r="D78" s="15" t="s">
        <v>53</v>
      </c>
      <c r="E78" s="14" t="s">
        <v>482</v>
      </c>
      <c r="F78" s="14" t="s">
        <v>80</v>
      </c>
      <c r="G78" s="14" t="s">
        <v>79</v>
      </c>
      <c r="H78" s="14" t="s">
        <v>53</v>
      </c>
      <c r="I78" s="15" t="s">
        <v>483</v>
      </c>
      <c r="J78" s="15" t="s">
        <v>484</v>
      </c>
      <c r="K78" s="10" t="s">
        <v>54</v>
      </c>
      <c r="L78" s="14" t="s">
        <v>83</v>
      </c>
      <c r="M78" s="14" t="s">
        <v>55</v>
      </c>
      <c r="N78" s="14">
        <v>12</v>
      </c>
      <c r="O78" s="11">
        <f t="shared" si="4"/>
        <v>2.7879999999999998</v>
      </c>
      <c r="P78" s="12">
        <f t="shared" si="5"/>
        <v>0.97699999999999998</v>
      </c>
      <c r="Q78" s="12">
        <f t="shared" si="6"/>
        <v>1.8109999999999999</v>
      </c>
      <c r="R78" s="12">
        <f t="shared" si="7"/>
        <v>2.7879999999999998</v>
      </c>
      <c r="S78" s="13">
        <v>0.97699999999999998</v>
      </c>
      <c r="T78" s="13">
        <v>1.8109999999999999</v>
      </c>
      <c r="U78" s="25" t="s">
        <v>457</v>
      </c>
      <c r="V78" s="13" t="s">
        <v>56</v>
      </c>
      <c r="W78" s="13" t="s">
        <v>458</v>
      </c>
      <c r="X78" s="25" t="s">
        <v>458</v>
      </c>
    </row>
    <row r="79" spans="1:24" ht="15" customHeight="1" x14ac:dyDescent="0.25">
      <c r="A79" s="9" t="s">
        <v>818</v>
      </c>
      <c r="B79" s="14" t="s">
        <v>458</v>
      </c>
      <c r="C79" s="14" t="s">
        <v>53</v>
      </c>
      <c r="D79" s="15" t="s">
        <v>53</v>
      </c>
      <c r="E79" s="14" t="s">
        <v>485</v>
      </c>
      <c r="F79" s="14" t="s">
        <v>80</v>
      </c>
      <c r="G79" s="14" t="s">
        <v>79</v>
      </c>
      <c r="H79" s="14" t="s">
        <v>53</v>
      </c>
      <c r="I79" s="15" t="s">
        <v>486</v>
      </c>
      <c r="J79" s="15" t="s">
        <v>487</v>
      </c>
      <c r="K79" s="10" t="s">
        <v>54</v>
      </c>
      <c r="L79" s="14" t="s">
        <v>83</v>
      </c>
      <c r="M79" s="14" t="s">
        <v>55</v>
      </c>
      <c r="N79" s="14">
        <v>4</v>
      </c>
      <c r="O79" s="11">
        <f t="shared" si="4"/>
        <v>0.28500000000000003</v>
      </c>
      <c r="P79" s="12">
        <f t="shared" si="5"/>
        <v>9.9000000000000005E-2</v>
      </c>
      <c r="Q79" s="12">
        <f t="shared" si="6"/>
        <v>0.186</v>
      </c>
      <c r="R79" s="12">
        <f t="shared" si="7"/>
        <v>0.28500000000000003</v>
      </c>
      <c r="S79" s="13">
        <v>9.9000000000000005E-2</v>
      </c>
      <c r="T79" s="13">
        <v>0.186</v>
      </c>
      <c r="U79" s="25" t="s">
        <v>457</v>
      </c>
      <c r="V79" s="13" t="s">
        <v>56</v>
      </c>
      <c r="W79" s="13" t="s">
        <v>458</v>
      </c>
      <c r="X79" s="25" t="s">
        <v>458</v>
      </c>
    </row>
    <row r="80" spans="1:24" ht="15" customHeight="1" x14ac:dyDescent="0.25">
      <c r="A80" s="9" t="s">
        <v>821</v>
      </c>
      <c r="B80" s="14" t="s">
        <v>458</v>
      </c>
      <c r="C80" s="14" t="s">
        <v>53</v>
      </c>
      <c r="D80" s="15" t="s">
        <v>265</v>
      </c>
      <c r="E80" s="14" t="s">
        <v>488</v>
      </c>
      <c r="F80" s="14" t="s">
        <v>471</v>
      </c>
      <c r="G80" s="14" t="s">
        <v>79</v>
      </c>
      <c r="H80" s="14" t="s">
        <v>53</v>
      </c>
      <c r="I80" s="15" t="s">
        <v>489</v>
      </c>
      <c r="J80" s="15" t="s">
        <v>490</v>
      </c>
      <c r="K80" s="10" t="s">
        <v>54</v>
      </c>
      <c r="L80" s="14" t="s">
        <v>83</v>
      </c>
      <c r="M80" s="14" t="s">
        <v>55</v>
      </c>
      <c r="N80" s="14">
        <v>4</v>
      </c>
      <c r="O80" s="11">
        <f t="shared" si="4"/>
        <v>2.04</v>
      </c>
      <c r="P80" s="12">
        <f t="shared" si="5"/>
        <v>0.81599999999999995</v>
      </c>
      <c r="Q80" s="12">
        <f t="shared" si="6"/>
        <v>1.224</v>
      </c>
      <c r="R80" s="12">
        <f t="shared" si="7"/>
        <v>2.04</v>
      </c>
      <c r="S80" s="13">
        <v>0.81599999999999995</v>
      </c>
      <c r="T80" s="13">
        <v>1.224</v>
      </c>
      <c r="U80" s="25" t="s">
        <v>457</v>
      </c>
      <c r="V80" s="13" t="s">
        <v>56</v>
      </c>
      <c r="W80" s="13" t="s">
        <v>458</v>
      </c>
      <c r="X80" s="25" t="s">
        <v>458</v>
      </c>
    </row>
    <row r="81" spans="1:24" ht="15" customHeight="1" x14ac:dyDescent="0.25">
      <c r="A81" s="9" t="s">
        <v>824</v>
      </c>
      <c r="B81" s="14" t="s">
        <v>458</v>
      </c>
      <c r="C81" s="14" t="s">
        <v>53</v>
      </c>
      <c r="D81" s="15" t="s">
        <v>53</v>
      </c>
      <c r="E81" s="14" t="s">
        <v>491</v>
      </c>
      <c r="F81" s="14" t="s">
        <v>80</v>
      </c>
      <c r="G81" s="14" t="s">
        <v>79</v>
      </c>
      <c r="H81" s="14" t="s">
        <v>53</v>
      </c>
      <c r="I81" s="15" t="s">
        <v>492</v>
      </c>
      <c r="J81" s="15" t="s">
        <v>493</v>
      </c>
      <c r="K81" s="10" t="s">
        <v>54</v>
      </c>
      <c r="L81" s="14" t="s">
        <v>83</v>
      </c>
      <c r="M81" s="14" t="s">
        <v>55</v>
      </c>
      <c r="N81" s="14">
        <v>0.1</v>
      </c>
      <c r="O81" s="11">
        <f t="shared" si="4"/>
        <v>0.80400000000000005</v>
      </c>
      <c r="P81" s="12">
        <f t="shared" si="5"/>
        <v>0.32200000000000001</v>
      </c>
      <c r="Q81" s="12">
        <f t="shared" si="6"/>
        <v>0.48199999999999998</v>
      </c>
      <c r="R81" s="12">
        <f t="shared" si="7"/>
        <v>0.80400000000000005</v>
      </c>
      <c r="S81" s="13">
        <v>0.32200000000000001</v>
      </c>
      <c r="T81" s="13">
        <v>0.48199999999999998</v>
      </c>
      <c r="U81" s="25" t="s">
        <v>457</v>
      </c>
      <c r="V81" s="13" t="s">
        <v>56</v>
      </c>
      <c r="W81" s="13" t="s">
        <v>458</v>
      </c>
      <c r="X81" s="25" t="s">
        <v>458</v>
      </c>
    </row>
    <row r="82" spans="1:24" ht="15" customHeight="1" x14ac:dyDescent="0.25">
      <c r="A82" s="9" t="s">
        <v>827</v>
      </c>
      <c r="B82" s="14" t="s">
        <v>458</v>
      </c>
      <c r="C82" s="14" t="s">
        <v>53</v>
      </c>
      <c r="D82" s="15" t="s">
        <v>53</v>
      </c>
      <c r="E82" s="14" t="s">
        <v>488</v>
      </c>
      <c r="F82" s="14" t="s">
        <v>471</v>
      </c>
      <c r="G82" s="14" t="s">
        <v>79</v>
      </c>
      <c r="H82" s="14" t="s">
        <v>53</v>
      </c>
      <c r="I82" s="15" t="s">
        <v>494</v>
      </c>
      <c r="J82" s="15" t="s">
        <v>495</v>
      </c>
      <c r="K82" s="10" t="s">
        <v>54</v>
      </c>
      <c r="L82" s="14" t="s">
        <v>83</v>
      </c>
      <c r="M82" s="14" t="s">
        <v>55</v>
      </c>
      <c r="N82" s="14">
        <v>2</v>
      </c>
      <c r="O82" s="11">
        <f t="shared" si="4"/>
        <v>2.1819999999999999</v>
      </c>
      <c r="P82" s="12">
        <f t="shared" si="5"/>
        <v>0.872</v>
      </c>
      <c r="Q82" s="12">
        <f t="shared" si="6"/>
        <v>1.31</v>
      </c>
      <c r="R82" s="12">
        <f t="shared" si="7"/>
        <v>2.1819999999999999</v>
      </c>
      <c r="S82" s="13">
        <v>0.872</v>
      </c>
      <c r="T82" s="13">
        <v>1.31</v>
      </c>
      <c r="U82" s="25" t="s">
        <v>457</v>
      </c>
      <c r="V82" s="13" t="s">
        <v>56</v>
      </c>
      <c r="W82" s="13" t="s">
        <v>458</v>
      </c>
      <c r="X82" s="25" t="s">
        <v>458</v>
      </c>
    </row>
    <row r="83" spans="1:24" ht="15" customHeight="1" x14ac:dyDescent="0.25">
      <c r="A83" s="9" t="s">
        <v>830</v>
      </c>
      <c r="B83" s="14" t="s">
        <v>458</v>
      </c>
      <c r="C83" s="14" t="s">
        <v>53</v>
      </c>
      <c r="D83" s="15">
        <v>0</v>
      </c>
      <c r="E83" s="14" t="s">
        <v>496</v>
      </c>
      <c r="F83" s="14" t="s">
        <v>80</v>
      </c>
      <c r="G83" s="14" t="s">
        <v>79</v>
      </c>
      <c r="H83" s="14" t="s">
        <v>53</v>
      </c>
      <c r="I83" s="15" t="s">
        <v>497</v>
      </c>
      <c r="J83" s="15" t="s">
        <v>498</v>
      </c>
      <c r="K83" s="10" t="s">
        <v>54</v>
      </c>
      <c r="L83" s="14" t="s">
        <v>83</v>
      </c>
      <c r="M83" s="14" t="s">
        <v>55</v>
      </c>
      <c r="N83" s="14">
        <v>12</v>
      </c>
      <c r="O83" s="11">
        <f t="shared" si="4"/>
        <v>3.573</v>
      </c>
      <c r="P83" s="12">
        <f t="shared" si="5"/>
        <v>1.2490000000000001</v>
      </c>
      <c r="Q83" s="12">
        <f t="shared" si="6"/>
        <v>2.3239999999999998</v>
      </c>
      <c r="R83" s="12">
        <f t="shared" si="7"/>
        <v>3.573</v>
      </c>
      <c r="S83" s="13">
        <v>1.2490000000000001</v>
      </c>
      <c r="T83" s="13">
        <v>2.3239999999999998</v>
      </c>
      <c r="U83" s="25" t="s">
        <v>457</v>
      </c>
      <c r="V83" s="13" t="s">
        <v>56</v>
      </c>
      <c r="W83" s="13" t="s">
        <v>458</v>
      </c>
      <c r="X83" s="25" t="s">
        <v>458</v>
      </c>
    </row>
    <row r="84" spans="1:24" ht="15" customHeight="1" x14ac:dyDescent="0.25">
      <c r="A84" s="9" t="s">
        <v>834</v>
      </c>
      <c r="B84" s="14" t="s">
        <v>458</v>
      </c>
      <c r="C84" s="14" t="s">
        <v>53</v>
      </c>
      <c r="D84" s="15" t="s">
        <v>53</v>
      </c>
      <c r="E84" s="14" t="s">
        <v>499</v>
      </c>
      <c r="F84" s="14" t="s">
        <v>80</v>
      </c>
      <c r="G84" s="14" t="s">
        <v>79</v>
      </c>
      <c r="H84" s="14" t="s">
        <v>53</v>
      </c>
      <c r="I84" s="15" t="s">
        <v>500</v>
      </c>
      <c r="J84" s="15" t="s">
        <v>501</v>
      </c>
      <c r="K84" s="10" t="s">
        <v>54</v>
      </c>
      <c r="L84" s="14" t="s">
        <v>83</v>
      </c>
      <c r="M84" s="14" t="s">
        <v>55</v>
      </c>
      <c r="N84" s="14">
        <v>2</v>
      </c>
      <c r="O84" s="11">
        <f t="shared" si="4"/>
        <v>1.5580000000000001</v>
      </c>
      <c r="P84" s="12">
        <f t="shared" si="5"/>
        <v>0.54400000000000004</v>
      </c>
      <c r="Q84" s="12">
        <f t="shared" si="6"/>
        <v>1.014</v>
      </c>
      <c r="R84" s="12">
        <f t="shared" si="7"/>
        <v>1.5580000000000001</v>
      </c>
      <c r="S84" s="13">
        <v>0.54400000000000004</v>
      </c>
      <c r="T84" s="13">
        <v>1.014</v>
      </c>
      <c r="U84" s="25" t="s">
        <v>457</v>
      </c>
      <c r="V84" s="13" t="s">
        <v>56</v>
      </c>
      <c r="W84" s="13" t="s">
        <v>458</v>
      </c>
      <c r="X84" s="25" t="s">
        <v>458</v>
      </c>
    </row>
    <row r="85" spans="1:24" ht="15" customHeight="1" x14ac:dyDescent="0.25">
      <c r="A85" s="9" t="s">
        <v>837</v>
      </c>
      <c r="B85" s="14" t="s">
        <v>458</v>
      </c>
      <c r="C85" s="14" t="s">
        <v>53</v>
      </c>
      <c r="D85" s="15" t="s">
        <v>53</v>
      </c>
      <c r="E85" s="14" t="s">
        <v>502</v>
      </c>
      <c r="F85" s="14" t="s">
        <v>80</v>
      </c>
      <c r="G85" s="14" t="s">
        <v>79</v>
      </c>
      <c r="H85" s="14" t="s">
        <v>53</v>
      </c>
      <c r="I85" s="15" t="s">
        <v>503</v>
      </c>
      <c r="J85" s="15" t="s">
        <v>504</v>
      </c>
      <c r="K85" s="10" t="s">
        <v>54</v>
      </c>
      <c r="L85" s="14" t="s">
        <v>83</v>
      </c>
      <c r="M85" s="14" t="s">
        <v>55</v>
      </c>
      <c r="N85" s="14">
        <v>4</v>
      </c>
      <c r="O85" s="11">
        <f t="shared" si="4"/>
        <v>4.7650000000000006</v>
      </c>
      <c r="P85" s="12">
        <f t="shared" si="5"/>
        <v>1.669</v>
      </c>
      <c r="Q85" s="12">
        <f t="shared" si="6"/>
        <v>3.0960000000000001</v>
      </c>
      <c r="R85" s="12">
        <f t="shared" si="7"/>
        <v>4.7650000000000006</v>
      </c>
      <c r="S85" s="13">
        <v>1.669</v>
      </c>
      <c r="T85" s="13">
        <v>3.0960000000000001</v>
      </c>
      <c r="U85" s="25" t="s">
        <v>457</v>
      </c>
      <c r="V85" s="13" t="s">
        <v>56</v>
      </c>
      <c r="W85" s="13" t="s">
        <v>458</v>
      </c>
      <c r="X85" s="25" t="s">
        <v>458</v>
      </c>
    </row>
    <row r="86" spans="1:24" ht="15" customHeight="1" x14ac:dyDescent="0.25">
      <c r="A86" s="9" t="s">
        <v>840</v>
      </c>
      <c r="B86" s="14" t="s">
        <v>458</v>
      </c>
      <c r="C86" s="14" t="s">
        <v>53</v>
      </c>
      <c r="D86" s="15" t="s">
        <v>505</v>
      </c>
      <c r="E86" s="14" t="s">
        <v>506</v>
      </c>
      <c r="F86" s="14" t="s">
        <v>471</v>
      </c>
      <c r="G86" s="14" t="s">
        <v>79</v>
      </c>
      <c r="H86" s="14" t="s">
        <v>53</v>
      </c>
      <c r="I86" s="15" t="s">
        <v>507</v>
      </c>
      <c r="J86" s="15" t="s">
        <v>508</v>
      </c>
      <c r="K86" s="10" t="s">
        <v>54</v>
      </c>
      <c r="L86" s="14" t="s">
        <v>83</v>
      </c>
      <c r="M86" s="14" t="s">
        <v>55</v>
      </c>
      <c r="N86" s="14">
        <v>5</v>
      </c>
      <c r="O86" s="11">
        <f t="shared" si="4"/>
        <v>1.3049999999999999</v>
      </c>
      <c r="P86" s="12">
        <f t="shared" si="5"/>
        <v>0.45800000000000002</v>
      </c>
      <c r="Q86" s="12">
        <f t="shared" si="6"/>
        <v>0.84699999999999998</v>
      </c>
      <c r="R86" s="12">
        <f t="shared" si="7"/>
        <v>1.3049999999999999</v>
      </c>
      <c r="S86" s="13">
        <v>0.45800000000000002</v>
      </c>
      <c r="T86" s="13">
        <v>0.84699999999999998</v>
      </c>
      <c r="U86" s="25" t="s">
        <v>457</v>
      </c>
      <c r="V86" s="13" t="s">
        <v>56</v>
      </c>
      <c r="W86" s="13" t="s">
        <v>458</v>
      </c>
      <c r="X86" s="25" t="s">
        <v>458</v>
      </c>
    </row>
    <row r="87" spans="1:24" ht="15" customHeight="1" x14ac:dyDescent="0.25">
      <c r="A87" s="9" t="s">
        <v>843</v>
      </c>
      <c r="B87" s="14" t="s">
        <v>458</v>
      </c>
      <c r="C87" s="14" t="s">
        <v>53</v>
      </c>
      <c r="D87" s="15" t="s">
        <v>509</v>
      </c>
      <c r="E87" s="14" t="s">
        <v>506</v>
      </c>
      <c r="F87" s="14" t="s">
        <v>471</v>
      </c>
      <c r="G87" s="14" t="s">
        <v>79</v>
      </c>
      <c r="H87" s="14" t="s">
        <v>53</v>
      </c>
      <c r="I87" s="15" t="s">
        <v>510</v>
      </c>
      <c r="J87" s="15" t="s">
        <v>511</v>
      </c>
      <c r="K87" s="10" t="s">
        <v>54</v>
      </c>
      <c r="L87" s="14" t="s">
        <v>83</v>
      </c>
      <c r="M87" s="14" t="s">
        <v>55</v>
      </c>
      <c r="N87" s="14">
        <v>5</v>
      </c>
      <c r="O87" s="11">
        <f t="shared" si="4"/>
        <v>0.40800000000000003</v>
      </c>
      <c r="P87" s="12">
        <f t="shared" si="5"/>
        <v>0.14199999999999999</v>
      </c>
      <c r="Q87" s="12">
        <f t="shared" si="6"/>
        <v>0.26600000000000001</v>
      </c>
      <c r="R87" s="12">
        <f t="shared" si="7"/>
        <v>0.40800000000000003</v>
      </c>
      <c r="S87" s="13">
        <v>0.14199999999999999</v>
      </c>
      <c r="T87" s="13">
        <v>0.26600000000000001</v>
      </c>
      <c r="U87" s="25" t="s">
        <v>457</v>
      </c>
      <c r="V87" s="13" t="s">
        <v>56</v>
      </c>
      <c r="W87" s="13" t="s">
        <v>458</v>
      </c>
      <c r="X87" s="25" t="s">
        <v>458</v>
      </c>
    </row>
    <row r="88" spans="1:24" ht="15" customHeight="1" x14ac:dyDescent="0.25">
      <c r="A88" s="9" t="s">
        <v>846</v>
      </c>
      <c r="B88" s="14" t="s">
        <v>458</v>
      </c>
      <c r="C88" s="14" t="s">
        <v>53</v>
      </c>
      <c r="D88" s="15" t="s">
        <v>512</v>
      </c>
      <c r="E88" s="14" t="s">
        <v>513</v>
      </c>
      <c r="F88" s="14" t="s">
        <v>80</v>
      </c>
      <c r="G88" s="14" t="s">
        <v>79</v>
      </c>
      <c r="H88" s="14" t="s">
        <v>53</v>
      </c>
      <c r="I88" s="15" t="s">
        <v>514</v>
      </c>
      <c r="J88" s="15" t="s">
        <v>515</v>
      </c>
      <c r="K88" s="10" t="s">
        <v>54</v>
      </c>
      <c r="L88" s="14" t="s">
        <v>83</v>
      </c>
      <c r="M88" s="14" t="s">
        <v>55</v>
      </c>
      <c r="N88" s="14">
        <v>12</v>
      </c>
      <c r="O88" s="11">
        <f t="shared" si="4"/>
        <v>0.8839999999999999</v>
      </c>
      <c r="P88" s="12">
        <f t="shared" si="5"/>
        <v>0.309</v>
      </c>
      <c r="Q88" s="12">
        <f t="shared" si="6"/>
        <v>0.57499999999999996</v>
      </c>
      <c r="R88" s="12">
        <f t="shared" si="7"/>
        <v>0.8839999999999999</v>
      </c>
      <c r="S88" s="13">
        <v>0.309</v>
      </c>
      <c r="T88" s="13">
        <v>0.57499999999999996</v>
      </c>
      <c r="U88" s="25" t="s">
        <v>457</v>
      </c>
      <c r="V88" s="13" t="s">
        <v>56</v>
      </c>
      <c r="W88" s="13" t="s">
        <v>458</v>
      </c>
      <c r="X88" s="25" t="s">
        <v>458</v>
      </c>
    </row>
    <row r="89" spans="1:24" ht="15" customHeight="1" x14ac:dyDescent="0.25">
      <c r="A89" s="9" t="s">
        <v>849</v>
      </c>
      <c r="B89" s="14" t="s">
        <v>458</v>
      </c>
      <c r="C89" s="14" t="s">
        <v>53</v>
      </c>
      <c r="D89" s="15" t="s">
        <v>516</v>
      </c>
      <c r="E89" s="14" t="s">
        <v>517</v>
      </c>
      <c r="F89" s="14" t="s">
        <v>80</v>
      </c>
      <c r="G89" s="14" t="s">
        <v>79</v>
      </c>
      <c r="H89" s="14" t="s">
        <v>53</v>
      </c>
      <c r="I89" s="15" t="s">
        <v>518</v>
      </c>
      <c r="J89" s="15" t="s">
        <v>519</v>
      </c>
      <c r="K89" s="10" t="s">
        <v>54</v>
      </c>
      <c r="L89" s="14" t="s">
        <v>83</v>
      </c>
      <c r="M89" s="14" t="s">
        <v>55</v>
      </c>
      <c r="N89" s="14">
        <v>5</v>
      </c>
      <c r="O89" s="11">
        <f t="shared" si="4"/>
        <v>0.98899999999999999</v>
      </c>
      <c r="P89" s="12">
        <f t="shared" si="5"/>
        <v>0.34599999999999997</v>
      </c>
      <c r="Q89" s="12">
        <f t="shared" si="6"/>
        <v>0.64300000000000002</v>
      </c>
      <c r="R89" s="12">
        <f t="shared" si="7"/>
        <v>0.98899999999999999</v>
      </c>
      <c r="S89" s="13">
        <v>0.34599999999999997</v>
      </c>
      <c r="T89" s="13">
        <v>0.64300000000000002</v>
      </c>
      <c r="U89" s="25" t="s">
        <v>457</v>
      </c>
      <c r="V89" s="13" t="s">
        <v>56</v>
      </c>
      <c r="W89" s="13" t="s">
        <v>458</v>
      </c>
      <c r="X89" s="25" t="s">
        <v>458</v>
      </c>
    </row>
    <row r="90" spans="1:24" ht="15" customHeight="1" x14ac:dyDescent="0.25">
      <c r="A90" s="9" t="s">
        <v>853</v>
      </c>
      <c r="B90" s="14" t="s">
        <v>458</v>
      </c>
      <c r="C90" s="14" t="s">
        <v>53</v>
      </c>
      <c r="D90" s="15" t="s">
        <v>520</v>
      </c>
      <c r="E90" s="14" t="s">
        <v>521</v>
      </c>
      <c r="F90" s="14" t="s">
        <v>471</v>
      </c>
      <c r="G90" s="14" t="s">
        <v>79</v>
      </c>
      <c r="H90" s="14" t="s">
        <v>53</v>
      </c>
      <c r="I90" s="15" t="s">
        <v>522</v>
      </c>
      <c r="J90" s="15" t="s">
        <v>523</v>
      </c>
      <c r="K90" s="10" t="s">
        <v>54</v>
      </c>
      <c r="L90" s="14" t="s">
        <v>83</v>
      </c>
      <c r="M90" s="14" t="s">
        <v>55</v>
      </c>
      <c r="N90" s="14">
        <v>5</v>
      </c>
      <c r="O90" s="11">
        <f t="shared" si="4"/>
        <v>1.4649999999999999</v>
      </c>
      <c r="P90" s="12">
        <f t="shared" si="5"/>
        <v>0.51300000000000001</v>
      </c>
      <c r="Q90" s="12">
        <f t="shared" si="6"/>
        <v>0.95199999999999996</v>
      </c>
      <c r="R90" s="12">
        <f t="shared" si="7"/>
        <v>1.4649999999999999</v>
      </c>
      <c r="S90" s="13">
        <v>0.51300000000000001</v>
      </c>
      <c r="T90" s="13">
        <v>0.95199999999999996</v>
      </c>
      <c r="U90" s="25" t="s">
        <v>457</v>
      </c>
      <c r="V90" s="13" t="s">
        <v>56</v>
      </c>
      <c r="W90" s="13" t="s">
        <v>458</v>
      </c>
      <c r="X90" s="25" t="s">
        <v>458</v>
      </c>
    </row>
    <row r="91" spans="1:24" ht="15" customHeight="1" x14ac:dyDescent="0.25">
      <c r="A91" s="9" t="s">
        <v>856</v>
      </c>
      <c r="B91" s="14" t="s">
        <v>458</v>
      </c>
      <c r="C91" s="14" t="s">
        <v>53</v>
      </c>
      <c r="D91" s="15" t="s">
        <v>524</v>
      </c>
      <c r="E91" s="14" t="s">
        <v>488</v>
      </c>
      <c r="F91" s="14" t="s">
        <v>471</v>
      </c>
      <c r="G91" s="14" t="s">
        <v>79</v>
      </c>
      <c r="H91" s="14" t="s">
        <v>53</v>
      </c>
      <c r="I91" s="15" t="s">
        <v>525</v>
      </c>
      <c r="J91" s="15" t="s">
        <v>526</v>
      </c>
      <c r="K91" s="10" t="s">
        <v>54</v>
      </c>
      <c r="L91" s="14" t="s">
        <v>83</v>
      </c>
      <c r="M91" s="14" t="s">
        <v>55</v>
      </c>
      <c r="N91" s="14">
        <v>5</v>
      </c>
      <c r="O91" s="11">
        <f t="shared" si="4"/>
        <v>0.79100000000000004</v>
      </c>
      <c r="P91" s="12">
        <f t="shared" si="5"/>
        <v>0.27800000000000002</v>
      </c>
      <c r="Q91" s="12">
        <f t="shared" si="6"/>
        <v>0.51300000000000001</v>
      </c>
      <c r="R91" s="12">
        <f t="shared" si="7"/>
        <v>0.79100000000000004</v>
      </c>
      <c r="S91" s="13">
        <v>0.27800000000000002</v>
      </c>
      <c r="T91" s="13">
        <v>0.51300000000000001</v>
      </c>
      <c r="U91" s="25" t="s">
        <v>457</v>
      </c>
      <c r="V91" s="13" t="s">
        <v>56</v>
      </c>
      <c r="W91" s="13" t="s">
        <v>458</v>
      </c>
      <c r="X91" s="25" t="s">
        <v>458</v>
      </c>
    </row>
    <row r="92" spans="1:24" ht="15" customHeight="1" x14ac:dyDescent="0.25">
      <c r="A92" s="9" t="s">
        <v>859</v>
      </c>
      <c r="B92" s="14" t="s">
        <v>458</v>
      </c>
      <c r="C92" s="14" t="s">
        <v>53</v>
      </c>
      <c r="D92" s="15" t="s">
        <v>527</v>
      </c>
      <c r="E92" s="14" t="s">
        <v>521</v>
      </c>
      <c r="F92" s="14" t="s">
        <v>471</v>
      </c>
      <c r="G92" s="14" t="s">
        <v>79</v>
      </c>
      <c r="H92" s="14" t="s">
        <v>53</v>
      </c>
      <c r="I92" s="15" t="s">
        <v>528</v>
      </c>
      <c r="J92" s="15" t="s">
        <v>529</v>
      </c>
      <c r="K92" s="10" t="s">
        <v>54</v>
      </c>
      <c r="L92" s="14" t="s">
        <v>83</v>
      </c>
      <c r="M92" s="14" t="s">
        <v>55</v>
      </c>
      <c r="N92" s="14">
        <v>5</v>
      </c>
      <c r="O92" s="11">
        <f t="shared" si="4"/>
        <v>1.4649999999999999</v>
      </c>
      <c r="P92" s="12">
        <f t="shared" si="5"/>
        <v>0.51300000000000001</v>
      </c>
      <c r="Q92" s="12">
        <f t="shared" si="6"/>
        <v>0.95199999999999996</v>
      </c>
      <c r="R92" s="12">
        <f t="shared" si="7"/>
        <v>1.4649999999999999</v>
      </c>
      <c r="S92" s="13">
        <v>0.51300000000000001</v>
      </c>
      <c r="T92" s="13">
        <v>0.95199999999999996</v>
      </c>
      <c r="U92" s="25" t="s">
        <v>457</v>
      </c>
      <c r="V92" s="13" t="s">
        <v>56</v>
      </c>
      <c r="W92" s="13" t="s">
        <v>458</v>
      </c>
      <c r="X92" s="25" t="s">
        <v>458</v>
      </c>
    </row>
    <row r="93" spans="1:24" ht="15" customHeight="1" x14ac:dyDescent="0.25">
      <c r="A93" s="9" t="s">
        <v>862</v>
      </c>
      <c r="B93" s="14" t="s">
        <v>458</v>
      </c>
      <c r="C93" s="14" t="s">
        <v>53</v>
      </c>
      <c r="D93" s="15" t="s">
        <v>530</v>
      </c>
      <c r="E93" s="14" t="s">
        <v>506</v>
      </c>
      <c r="F93" s="14" t="s">
        <v>80</v>
      </c>
      <c r="G93" s="14" t="s">
        <v>79</v>
      </c>
      <c r="H93" s="14" t="s">
        <v>53</v>
      </c>
      <c r="I93" s="15" t="s">
        <v>531</v>
      </c>
      <c r="J93" s="15" t="s">
        <v>532</v>
      </c>
      <c r="K93" s="10" t="s">
        <v>54</v>
      </c>
      <c r="L93" s="14" t="s">
        <v>83</v>
      </c>
      <c r="M93" s="14" t="s">
        <v>55</v>
      </c>
      <c r="N93" s="14">
        <v>5</v>
      </c>
      <c r="O93" s="11">
        <f t="shared" si="4"/>
        <v>0.61899999999999999</v>
      </c>
      <c r="P93" s="12">
        <f t="shared" si="5"/>
        <v>0.217</v>
      </c>
      <c r="Q93" s="12">
        <f t="shared" si="6"/>
        <v>0.40200000000000002</v>
      </c>
      <c r="R93" s="12">
        <f t="shared" si="7"/>
        <v>0.61899999999999999</v>
      </c>
      <c r="S93" s="13">
        <v>0.217</v>
      </c>
      <c r="T93" s="13">
        <v>0.40200000000000002</v>
      </c>
      <c r="U93" s="25" t="s">
        <v>457</v>
      </c>
      <c r="V93" s="13" t="s">
        <v>56</v>
      </c>
      <c r="W93" s="13" t="s">
        <v>458</v>
      </c>
      <c r="X93" s="25" t="s">
        <v>458</v>
      </c>
    </row>
    <row r="94" spans="1:24" ht="15" customHeight="1" x14ac:dyDescent="0.25">
      <c r="A94" s="9" t="s">
        <v>1139</v>
      </c>
      <c r="B94" s="14" t="s">
        <v>458</v>
      </c>
      <c r="C94" s="14" t="s">
        <v>53</v>
      </c>
      <c r="D94" s="15" t="s">
        <v>533</v>
      </c>
      <c r="E94" s="14" t="s">
        <v>491</v>
      </c>
      <c r="F94" s="14" t="s">
        <v>471</v>
      </c>
      <c r="G94" s="14" t="s">
        <v>79</v>
      </c>
      <c r="H94" s="14" t="s">
        <v>53</v>
      </c>
      <c r="I94" s="15" t="s">
        <v>534</v>
      </c>
      <c r="J94" s="15" t="s">
        <v>535</v>
      </c>
      <c r="K94" s="10" t="s">
        <v>54</v>
      </c>
      <c r="L94" s="14" t="s">
        <v>83</v>
      </c>
      <c r="M94" s="14" t="s">
        <v>55</v>
      </c>
      <c r="N94" s="14">
        <v>12</v>
      </c>
      <c r="O94" s="11">
        <f t="shared" si="4"/>
        <v>3.177</v>
      </c>
      <c r="P94" s="12">
        <f t="shared" si="5"/>
        <v>1.113</v>
      </c>
      <c r="Q94" s="12">
        <f t="shared" si="6"/>
        <v>2.0640000000000001</v>
      </c>
      <c r="R94" s="12">
        <f t="shared" si="7"/>
        <v>3.177</v>
      </c>
      <c r="S94" s="13">
        <v>1.113</v>
      </c>
      <c r="T94" s="13">
        <v>2.0640000000000001</v>
      </c>
      <c r="U94" s="25" t="s">
        <v>457</v>
      </c>
      <c r="V94" s="13" t="s">
        <v>56</v>
      </c>
      <c r="W94" s="13" t="s">
        <v>458</v>
      </c>
      <c r="X94" s="25" t="s">
        <v>458</v>
      </c>
    </row>
    <row r="95" spans="1:24" ht="15" customHeight="1" x14ac:dyDescent="0.25">
      <c r="A95" s="9" t="s">
        <v>1143</v>
      </c>
      <c r="B95" s="14" t="s">
        <v>458</v>
      </c>
      <c r="C95" s="14" t="s">
        <v>53</v>
      </c>
      <c r="D95" s="15" t="s">
        <v>536</v>
      </c>
      <c r="E95" s="14" t="s">
        <v>537</v>
      </c>
      <c r="F95" s="14" t="s">
        <v>80</v>
      </c>
      <c r="G95" s="14" t="s">
        <v>79</v>
      </c>
      <c r="H95" s="14" t="s">
        <v>53</v>
      </c>
      <c r="I95" s="15" t="s">
        <v>538</v>
      </c>
      <c r="J95" s="15" t="s">
        <v>539</v>
      </c>
      <c r="K95" s="10" t="s">
        <v>54</v>
      </c>
      <c r="L95" s="14" t="s">
        <v>83</v>
      </c>
      <c r="M95" s="14" t="s">
        <v>55</v>
      </c>
      <c r="N95" s="14">
        <v>5</v>
      </c>
      <c r="O95" s="11">
        <f t="shared" si="4"/>
        <v>0.52500000000000002</v>
      </c>
      <c r="P95" s="12">
        <f t="shared" si="5"/>
        <v>0.21</v>
      </c>
      <c r="Q95" s="12">
        <f t="shared" si="6"/>
        <v>0.315</v>
      </c>
      <c r="R95" s="12">
        <f t="shared" si="7"/>
        <v>0.52500000000000002</v>
      </c>
      <c r="S95" s="13">
        <v>0.21</v>
      </c>
      <c r="T95" s="13">
        <v>0.315</v>
      </c>
      <c r="U95" s="25" t="s">
        <v>457</v>
      </c>
      <c r="V95" s="13" t="s">
        <v>56</v>
      </c>
      <c r="W95" s="13" t="s">
        <v>458</v>
      </c>
      <c r="X95" s="25" t="s">
        <v>458</v>
      </c>
    </row>
    <row r="96" spans="1:24" ht="15" customHeight="1" x14ac:dyDescent="0.25">
      <c r="A96" s="9" t="s">
        <v>1147</v>
      </c>
      <c r="B96" s="14" t="s">
        <v>458</v>
      </c>
      <c r="C96" s="14" t="s">
        <v>53</v>
      </c>
      <c r="D96" s="15" t="s">
        <v>540</v>
      </c>
      <c r="E96" s="14" t="s">
        <v>541</v>
      </c>
      <c r="F96" s="14" t="s">
        <v>80</v>
      </c>
      <c r="G96" s="14" t="s">
        <v>79</v>
      </c>
      <c r="H96" s="14" t="s">
        <v>53</v>
      </c>
      <c r="I96" s="15" t="s">
        <v>542</v>
      </c>
      <c r="J96" s="15" t="s">
        <v>543</v>
      </c>
      <c r="K96" s="10" t="s">
        <v>54</v>
      </c>
      <c r="L96" s="14" t="s">
        <v>83</v>
      </c>
      <c r="M96" s="14" t="s">
        <v>55</v>
      </c>
      <c r="N96" s="14">
        <v>7</v>
      </c>
      <c r="O96" s="11">
        <f t="shared" si="4"/>
        <v>1.0270000000000001</v>
      </c>
      <c r="P96" s="12">
        <f t="shared" si="5"/>
        <v>0.35899999999999999</v>
      </c>
      <c r="Q96" s="12">
        <f t="shared" si="6"/>
        <v>0.66800000000000004</v>
      </c>
      <c r="R96" s="12">
        <f t="shared" si="7"/>
        <v>1.0270000000000001</v>
      </c>
      <c r="S96" s="13">
        <v>0.35899999999999999</v>
      </c>
      <c r="T96" s="13">
        <v>0.66800000000000004</v>
      </c>
      <c r="U96" s="25" t="s">
        <v>457</v>
      </c>
      <c r="V96" s="13" t="s">
        <v>56</v>
      </c>
      <c r="W96" s="13" t="s">
        <v>458</v>
      </c>
      <c r="X96" s="25" t="s">
        <v>458</v>
      </c>
    </row>
    <row r="97" spans="1:24" ht="15" customHeight="1" x14ac:dyDescent="0.25">
      <c r="A97" s="9" t="s">
        <v>1151</v>
      </c>
      <c r="B97" s="14" t="s">
        <v>458</v>
      </c>
      <c r="C97" s="14" t="s">
        <v>53</v>
      </c>
      <c r="D97" s="15" t="s">
        <v>544</v>
      </c>
      <c r="E97" s="14" t="s">
        <v>545</v>
      </c>
      <c r="F97" s="14" t="s">
        <v>80</v>
      </c>
      <c r="G97" s="14" t="s">
        <v>79</v>
      </c>
      <c r="H97" s="14" t="s">
        <v>53</v>
      </c>
      <c r="I97" s="15" t="s">
        <v>546</v>
      </c>
      <c r="J97" s="15" t="s">
        <v>547</v>
      </c>
      <c r="K97" s="10" t="s">
        <v>54</v>
      </c>
      <c r="L97" s="14" t="s">
        <v>83</v>
      </c>
      <c r="M97" s="14" t="s">
        <v>55</v>
      </c>
      <c r="N97" s="14">
        <v>7</v>
      </c>
      <c r="O97" s="11">
        <f t="shared" si="4"/>
        <v>0.46399999999999997</v>
      </c>
      <c r="P97" s="12">
        <f t="shared" si="5"/>
        <v>0.161</v>
      </c>
      <c r="Q97" s="12">
        <f t="shared" si="6"/>
        <v>0.30299999999999999</v>
      </c>
      <c r="R97" s="12">
        <f t="shared" si="7"/>
        <v>0.46399999999999997</v>
      </c>
      <c r="S97" s="13">
        <v>0.161</v>
      </c>
      <c r="T97" s="13">
        <v>0.30299999999999999</v>
      </c>
      <c r="U97" s="25" t="s">
        <v>457</v>
      </c>
      <c r="V97" s="13" t="s">
        <v>56</v>
      </c>
      <c r="W97" s="13" t="s">
        <v>458</v>
      </c>
      <c r="X97" s="25" t="s">
        <v>458</v>
      </c>
    </row>
    <row r="98" spans="1:24" ht="15" customHeight="1" x14ac:dyDescent="0.25">
      <c r="A98" s="9" t="s">
        <v>1155</v>
      </c>
      <c r="B98" s="14" t="s">
        <v>458</v>
      </c>
      <c r="C98" s="14" t="s">
        <v>53</v>
      </c>
      <c r="D98" s="15">
        <v>704</v>
      </c>
      <c r="E98" s="14" t="s">
        <v>548</v>
      </c>
      <c r="F98" s="14" t="s">
        <v>80</v>
      </c>
      <c r="G98" s="14" t="s">
        <v>79</v>
      </c>
      <c r="H98" s="14" t="s">
        <v>53</v>
      </c>
      <c r="I98" s="15" t="s">
        <v>549</v>
      </c>
      <c r="J98" s="15" t="s">
        <v>550</v>
      </c>
      <c r="K98" s="10" t="s">
        <v>54</v>
      </c>
      <c r="L98" s="14" t="s">
        <v>83</v>
      </c>
      <c r="M98" s="14" t="s">
        <v>55</v>
      </c>
      <c r="N98" s="14">
        <v>12</v>
      </c>
      <c r="O98" s="11">
        <f t="shared" si="4"/>
        <v>4.0110000000000001</v>
      </c>
      <c r="P98" s="12">
        <f t="shared" si="5"/>
        <v>1.403</v>
      </c>
      <c r="Q98" s="12">
        <f t="shared" si="6"/>
        <v>2.6080000000000001</v>
      </c>
      <c r="R98" s="12">
        <f t="shared" si="7"/>
        <v>4.0110000000000001</v>
      </c>
      <c r="S98" s="13">
        <v>1.403</v>
      </c>
      <c r="T98" s="13">
        <v>2.6080000000000001</v>
      </c>
      <c r="U98" s="25" t="s">
        <v>457</v>
      </c>
      <c r="V98" s="13" t="s">
        <v>56</v>
      </c>
      <c r="W98" s="13" t="s">
        <v>458</v>
      </c>
      <c r="X98" s="25" t="s">
        <v>458</v>
      </c>
    </row>
    <row r="99" spans="1:24" ht="15" customHeight="1" x14ac:dyDescent="0.25">
      <c r="A99" s="9" t="s">
        <v>1159</v>
      </c>
      <c r="B99" s="14" t="s">
        <v>458</v>
      </c>
      <c r="C99" s="14" t="s">
        <v>53</v>
      </c>
      <c r="D99" s="15" t="s">
        <v>551</v>
      </c>
      <c r="E99" s="14" t="s">
        <v>552</v>
      </c>
      <c r="F99" s="14" t="s">
        <v>80</v>
      </c>
      <c r="G99" s="14" t="s">
        <v>79</v>
      </c>
      <c r="H99" s="14" t="s">
        <v>53</v>
      </c>
      <c r="I99" s="15" t="s">
        <v>553</v>
      </c>
      <c r="J99" s="15" t="s">
        <v>554</v>
      </c>
      <c r="K99" s="10" t="s">
        <v>54</v>
      </c>
      <c r="L99" s="14" t="s">
        <v>83</v>
      </c>
      <c r="M99" s="14" t="s">
        <v>55</v>
      </c>
      <c r="N99" s="14">
        <v>12</v>
      </c>
      <c r="O99" s="11">
        <f t="shared" si="4"/>
        <v>3.492</v>
      </c>
      <c r="P99" s="12">
        <f t="shared" si="5"/>
        <v>1.224</v>
      </c>
      <c r="Q99" s="12">
        <f t="shared" si="6"/>
        <v>2.2679999999999998</v>
      </c>
      <c r="R99" s="12">
        <f t="shared" si="7"/>
        <v>3.492</v>
      </c>
      <c r="S99" s="13">
        <v>1.224</v>
      </c>
      <c r="T99" s="13">
        <v>2.2679999999999998</v>
      </c>
      <c r="U99" s="25" t="s">
        <v>457</v>
      </c>
      <c r="V99" s="13" t="s">
        <v>56</v>
      </c>
      <c r="W99" s="13" t="s">
        <v>458</v>
      </c>
      <c r="X99" s="25" t="s">
        <v>458</v>
      </c>
    </row>
    <row r="100" spans="1:24" ht="15" customHeight="1" x14ac:dyDescent="0.25">
      <c r="A100" s="9" t="s">
        <v>1163</v>
      </c>
      <c r="B100" s="14" t="s">
        <v>458</v>
      </c>
      <c r="C100" s="14" t="s">
        <v>53</v>
      </c>
      <c r="D100" s="15">
        <v>1547</v>
      </c>
      <c r="E100" s="14" t="s">
        <v>499</v>
      </c>
      <c r="F100" s="14" t="s">
        <v>80</v>
      </c>
      <c r="G100" s="14" t="s">
        <v>79</v>
      </c>
      <c r="H100" s="14" t="s">
        <v>53</v>
      </c>
      <c r="I100" s="15" t="s">
        <v>555</v>
      </c>
      <c r="J100" s="15" t="s">
        <v>556</v>
      </c>
      <c r="K100" s="10" t="s">
        <v>54</v>
      </c>
      <c r="L100" s="14" t="s">
        <v>83</v>
      </c>
      <c r="M100" s="14" t="s">
        <v>55</v>
      </c>
      <c r="N100" s="14">
        <v>5</v>
      </c>
      <c r="O100" s="11">
        <f t="shared" si="4"/>
        <v>1.675</v>
      </c>
      <c r="P100" s="12">
        <f t="shared" si="5"/>
        <v>0.58699999999999997</v>
      </c>
      <c r="Q100" s="12">
        <f t="shared" si="6"/>
        <v>1.0880000000000001</v>
      </c>
      <c r="R100" s="12">
        <f t="shared" si="7"/>
        <v>1.675</v>
      </c>
      <c r="S100" s="13">
        <v>0.58699999999999997</v>
      </c>
      <c r="T100" s="13">
        <v>1.0880000000000001</v>
      </c>
      <c r="U100" s="25" t="s">
        <v>457</v>
      </c>
      <c r="V100" s="13" t="s">
        <v>56</v>
      </c>
      <c r="W100" s="13" t="s">
        <v>458</v>
      </c>
      <c r="X100" s="25" t="s">
        <v>458</v>
      </c>
    </row>
    <row r="101" spans="1:24" ht="15" customHeight="1" x14ac:dyDescent="0.25">
      <c r="A101" s="9" t="s">
        <v>1167</v>
      </c>
      <c r="B101" s="14" t="s">
        <v>458</v>
      </c>
      <c r="C101" s="14" t="s">
        <v>53</v>
      </c>
      <c r="D101" s="15" t="s">
        <v>557</v>
      </c>
      <c r="E101" s="14" t="s">
        <v>558</v>
      </c>
      <c r="F101" s="14" t="s">
        <v>80</v>
      </c>
      <c r="G101" s="14" t="s">
        <v>79</v>
      </c>
      <c r="H101" s="14" t="s">
        <v>53</v>
      </c>
      <c r="I101" s="15" t="s">
        <v>559</v>
      </c>
      <c r="J101" s="15" t="s">
        <v>560</v>
      </c>
      <c r="K101" s="10" t="s">
        <v>54</v>
      </c>
      <c r="L101" s="14" t="s">
        <v>83</v>
      </c>
      <c r="M101" s="14" t="s">
        <v>55</v>
      </c>
      <c r="N101" s="14">
        <v>7</v>
      </c>
      <c r="O101" s="11">
        <f t="shared" si="4"/>
        <v>1.1440000000000001</v>
      </c>
      <c r="P101" s="12">
        <f t="shared" si="5"/>
        <v>0.40200000000000002</v>
      </c>
      <c r="Q101" s="12">
        <f t="shared" si="6"/>
        <v>0.74199999999999999</v>
      </c>
      <c r="R101" s="12">
        <f t="shared" si="7"/>
        <v>1.1440000000000001</v>
      </c>
      <c r="S101" s="13">
        <v>0.40200000000000002</v>
      </c>
      <c r="T101" s="13">
        <v>0.74199999999999999</v>
      </c>
      <c r="U101" s="25" t="s">
        <v>457</v>
      </c>
      <c r="V101" s="13" t="s">
        <v>56</v>
      </c>
      <c r="W101" s="13" t="s">
        <v>458</v>
      </c>
      <c r="X101" s="25" t="s">
        <v>458</v>
      </c>
    </row>
    <row r="102" spans="1:24" ht="15" customHeight="1" x14ac:dyDescent="0.25">
      <c r="A102" s="9" t="s">
        <v>1171</v>
      </c>
      <c r="B102" s="14" t="s">
        <v>458</v>
      </c>
      <c r="C102" s="14" t="s">
        <v>53</v>
      </c>
      <c r="D102" s="15" t="s">
        <v>561</v>
      </c>
      <c r="E102" s="14" t="s">
        <v>485</v>
      </c>
      <c r="F102" s="14" t="s">
        <v>80</v>
      </c>
      <c r="G102" s="14" t="s">
        <v>79</v>
      </c>
      <c r="H102" s="14" t="s">
        <v>53</v>
      </c>
      <c r="I102" s="15" t="s">
        <v>562</v>
      </c>
      <c r="J102" s="15" t="s">
        <v>563</v>
      </c>
      <c r="K102" s="10" t="s">
        <v>54</v>
      </c>
      <c r="L102" s="14" t="s">
        <v>83</v>
      </c>
      <c r="M102" s="14" t="s">
        <v>55</v>
      </c>
      <c r="N102" s="14">
        <v>12</v>
      </c>
      <c r="O102" s="11">
        <f t="shared" si="4"/>
        <v>2.8</v>
      </c>
      <c r="P102" s="12">
        <f t="shared" si="5"/>
        <v>1.119</v>
      </c>
      <c r="Q102" s="12">
        <f t="shared" si="6"/>
        <v>1.681</v>
      </c>
      <c r="R102" s="12">
        <f t="shared" si="7"/>
        <v>2.8</v>
      </c>
      <c r="S102" s="13">
        <v>1.119</v>
      </c>
      <c r="T102" s="13">
        <v>1.681</v>
      </c>
      <c r="U102" s="25" t="s">
        <v>457</v>
      </c>
      <c r="V102" s="13" t="s">
        <v>56</v>
      </c>
      <c r="W102" s="13" t="s">
        <v>458</v>
      </c>
      <c r="X102" s="25" t="s">
        <v>458</v>
      </c>
    </row>
    <row r="103" spans="1:24" ht="15" customHeight="1" x14ac:dyDescent="0.25">
      <c r="A103" s="9" t="s">
        <v>1175</v>
      </c>
      <c r="B103" s="14" t="s">
        <v>458</v>
      </c>
      <c r="C103" s="14" t="s">
        <v>53</v>
      </c>
      <c r="D103" s="15" t="s">
        <v>564</v>
      </c>
      <c r="E103" s="14" t="s">
        <v>565</v>
      </c>
      <c r="F103" s="14" t="s">
        <v>471</v>
      </c>
      <c r="G103" s="14" t="s">
        <v>79</v>
      </c>
      <c r="H103" s="14" t="s">
        <v>53</v>
      </c>
      <c r="I103" s="15" t="s">
        <v>566</v>
      </c>
      <c r="J103" s="15" t="s">
        <v>567</v>
      </c>
      <c r="K103" s="10" t="s">
        <v>54</v>
      </c>
      <c r="L103" s="14" t="s">
        <v>83</v>
      </c>
      <c r="M103" s="14" t="s">
        <v>55</v>
      </c>
      <c r="N103" s="14">
        <v>12</v>
      </c>
      <c r="O103" s="11">
        <f t="shared" si="4"/>
        <v>2.855</v>
      </c>
      <c r="P103" s="12">
        <f t="shared" si="5"/>
        <v>1.0009999999999999</v>
      </c>
      <c r="Q103" s="12">
        <f t="shared" si="6"/>
        <v>1.8540000000000001</v>
      </c>
      <c r="R103" s="12">
        <f t="shared" si="7"/>
        <v>2.855</v>
      </c>
      <c r="S103" s="13">
        <v>1.0009999999999999</v>
      </c>
      <c r="T103" s="13">
        <v>1.8540000000000001</v>
      </c>
      <c r="U103" s="25" t="s">
        <v>457</v>
      </c>
      <c r="V103" s="13" t="s">
        <v>56</v>
      </c>
      <c r="W103" s="13" t="s">
        <v>458</v>
      </c>
      <c r="X103" s="25" t="s">
        <v>458</v>
      </c>
    </row>
    <row r="104" spans="1:24" ht="15" customHeight="1" x14ac:dyDescent="0.25">
      <c r="A104" s="9" t="s">
        <v>1179</v>
      </c>
      <c r="B104" s="14" t="s">
        <v>458</v>
      </c>
      <c r="C104" s="14" t="s">
        <v>53</v>
      </c>
      <c r="D104" s="15" t="s">
        <v>568</v>
      </c>
      <c r="E104" s="14" t="s">
        <v>565</v>
      </c>
      <c r="F104" s="14" t="s">
        <v>80</v>
      </c>
      <c r="G104" s="14" t="s">
        <v>79</v>
      </c>
      <c r="H104" s="14" t="s">
        <v>53</v>
      </c>
      <c r="I104" s="15" t="s">
        <v>569</v>
      </c>
      <c r="J104" s="15">
        <v>14147790</v>
      </c>
      <c r="K104" s="10" t="s">
        <v>54</v>
      </c>
      <c r="L104" s="14" t="s">
        <v>83</v>
      </c>
      <c r="M104" s="14" t="s">
        <v>55</v>
      </c>
      <c r="N104" s="14">
        <v>12</v>
      </c>
      <c r="O104" s="11">
        <f t="shared" si="4"/>
        <v>2.46</v>
      </c>
      <c r="P104" s="12">
        <f t="shared" si="5"/>
        <v>0.98299999999999998</v>
      </c>
      <c r="Q104" s="12">
        <f t="shared" si="6"/>
        <v>1.4770000000000001</v>
      </c>
      <c r="R104" s="12">
        <f t="shared" si="7"/>
        <v>2.46</v>
      </c>
      <c r="S104" s="13">
        <v>0.98299999999999998</v>
      </c>
      <c r="T104" s="13">
        <v>1.4770000000000001</v>
      </c>
      <c r="U104" s="25" t="s">
        <v>457</v>
      </c>
      <c r="V104" s="13" t="s">
        <v>56</v>
      </c>
      <c r="W104" s="13" t="s">
        <v>458</v>
      </c>
      <c r="X104" s="25" t="s">
        <v>458</v>
      </c>
    </row>
    <row r="105" spans="1:24" ht="15" customHeight="1" x14ac:dyDescent="0.25">
      <c r="A105" s="9" t="s">
        <v>1182</v>
      </c>
      <c r="B105" s="14" t="s">
        <v>458</v>
      </c>
      <c r="C105" s="14" t="s">
        <v>53</v>
      </c>
      <c r="D105" s="15" t="s">
        <v>570</v>
      </c>
      <c r="E105" s="14" t="s">
        <v>537</v>
      </c>
      <c r="F105" s="14" t="s">
        <v>80</v>
      </c>
      <c r="G105" s="14" t="s">
        <v>79</v>
      </c>
      <c r="H105" s="14" t="s">
        <v>53</v>
      </c>
      <c r="I105" s="15" t="s">
        <v>571</v>
      </c>
      <c r="J105" s="15" t="s">
        <v>572</v>
      </c>
      <c r="K105" s="10" t="s">
        <v>54</v>
      </c>
      <c r="L105" s="14" t="s">
        <v>83</v>
      </c>
      <c r="M105" s="14" t="s">
        <v>55</v>
      </c>
      <c r="N105" s="14">
        <v>5</v>
      </c>
      <c r="O105" s="11">
        <f t="shared" si="4"/>
        <v>1.0629999999999999</v>
      </c>
      <c r="P105" s="12">
        <f t="shared" si="5"/>
        <v>0.371</v>
      </c>
      <c r="Q105" s="12">
        <f t="shared" si="6"/>
        <v>0.69199999999999995</v>
      </c>
      <c r="R105" s="12">
        <f t="shared" si="7"/>
        <v>1.0629999999999999</v>
      </c>
      <c r="S105" s="13">
        <v>0.371</v>
      </c>
      <c r="T105" s="13">
        <v>0.69199999999999995</v>
      </c>
      <c r="U105" s="25" t="s">
        <v>457</v>
      </c>
      <c r="V105" s="13" t="s">
        <v>56</v>
      </c>
      <c r="W105" s="13" t="s">
        <v>458</v>
      </c>
      <c r="X105" s="25" t="s">
        <v>458</v>
      </c>
    </row>
    <row r="106" spans="1:24" ht="15" customHeight="1" x14ac:dyDescent="0.25">
      <c r="A106" s="9" t="s">
        <v>1186</v>
      </c>
      <c r="B106" s="14" t="s">
        <v>458</v>
      </c>
      <c r="C106" s="14" t="s">
        <v>53</v>
      </c>
      <c r="D106" s="15" t="s">
        <v>573</v>
      </c>
      <c r="E106" s="14" t="s">
        <v>537</v>
      </c>
      <c r="F106" s="14" t="s">
        <v>80</v>
      </c>
      <c r="G106" s="14" t="s">
        <v>79</v>
      </c>
      <c r="H106" s="14" t="s">
        <v>53</v>
      </c>
      <c r="I106" s="15" t="s">
        <v>574</v>
      </c>
      <c r="J106" s="15" t="s">
        <v>575</v>
      </c>
      <c r="K106" s="10" t="s">
        <v>54</v>
      </c>
      <c r="L106" s="14" t="s">
        <v>83</v>
      </c>
      <c r="M106" s="14" t="s">
        <v>55</v>
      </c>
      <c r="N106" s="14">
        <v>5</v>
      </c>
      <c r="O106" s="11">
        <f t="shared" si="4"/>
        <v>1.0390000000000001</v>
      </c>
      <c r="P106" s="12">
        <f t="shared" si="5"/>
        <v>0.36499999999999999</v>
      </c>
      <c r="Q106" s="12">
        <f t="shared" si="6"/>
        <v>0.67400000000000004</v>
      </c>
      <c r="R106" s="12">
        <f t="shared" si="7"/>
        <v>1.0390000000000001</v>
      </c>
      <c r="S106" s="13">
        <v>0.36499999999999999</v>
      </c>
      <c r="T106" s="13">
        <v>0.67400000000000004</v>
      </c>
      <c r="U106" s="25" t="s">
        <v>457</v>
      </c>
      <c r="V106" s="13" t="s">
        <v>56</v>
      </c>
      <c r="W106" s="13" t="s">
        <v>458</v>
      </c>
      <c r="X106" s="25" t="s">
        <v>458</v>
      </c>
    </row>
    <row r="107" spans="1:24" ht="15" customHeight="1" x14ac:dyDescent="0.25">
      <c r="A107" s="9" t="s">
        <v>1190</v>
      </c>
      <c r="B107" s="14" t="s">
        <v>458</v>
      </c>
      <c r="C107" s="14" t="s">
        <v>53</v>
      </c>
      <c r="D107" s="15" t="s">
        <v>576</v>
      </c>
      <c r="E107" s="14" t="s">
        <v>537</v>
      </c>
      <c r="F107" s="14" t="s">
        <v>80</v>
      </c>
      <c r="G107" s="14" t="s">
        <v>79</v>
      </c>
      <c r="H107" s="14" t="s">
        <v>53</v>
      </c>
      <c r="I107" s="15" t="s">
        <v>577</v>
      </c>
      <c r="J107" s="15" t="s">
        <v>578</v>
      </c>
      <c r="K107" s="10" t="s">
        <v>54</v>
      </c>
      <c r="L107" s="14" t="s">
        <v>83</v>
      </c>
      <c r="M107" s="14" t="s">
        <v>55</v>
      </c>
      <c r="N107" s="14">
        <v>5</v>
      </c>
      <c r="O107" s="11">
        <f t="shared" si="4"/>
        <v>0.99</v>
      </c>
      <c r="P107" s="12">
        <f t="shared" si="5"/>
        <v>0.39600000000000002</v>
      </c>
      <c r="Q107" s="12">
        <f t="shared" si="6"/>
        <v>0.59399999999999997</v>
      </c>
      <c r="R107" s="12">
        <f t="shared" si="7"/>
        <v>0.99</v>
      </c>
      <c r="S107" s="13">
        <v>0.39600000000000002</v>
      </c>
      <c r="T107" s="13">
        <v>0.59399999999999997</v>
      </c>
      <c r="U107" s="25" t="s">
        <v>457</v>
      </c>
      <c r="V107" s="13" t="s">
        <v>56</v>
      </c>
      <c r="W107" s="13" t="s">
        <v>458</v>
      </c>
      <c r="X107" s="25" t="s">
        <v>458</v>
      </c>
    </row>
    <row r="108" spans="1:24" ht="15" customHeight="1" x14ac:dyDescent="0.25">
      <c r="A108" s="9" t="s">
        <v>1194</v>
      </c>
      <c r="B108" s="14" t="s">
        <v>458</v>
      </c>
      <c r="C108" s="14" t="s">
        <v>53</v>
      </c>
      <c r="D108" s="15" t="s">
        <v>579</v>
      </c>
      <c r="E108" s="14" t="s">
        <v>537</v>
      </c>
      <c r="F108" s="14" t="s">
        <v>80</v>
      </c>
      <c r="G108" s="14" t="s">
        <v>79</v>
      </c>
      <c r="H108" s="14" t="s">
        <v>53</v>
      </c>
      <c r="I108" s="15" t="s">
        <v>580</v>
      </c>
      <c r="J108" s="15" t="s">
        <v>581</v>
      </c>
      <c r="K108" s="10" t="s">
        <v>54</v>
      </c>
      <c r="L108" s="14" t="s">
        <v>83</v>
      </c>
      <c r="M108" s="14" t="s">
        <v>55</v>
      </c>
      <c r="N108" s="14">
        <v>7</v>
      </c>
      <c r="O108" s="11">
        <f t="shared" si="4"/>
        <v>1.6819999999999999</v>
      </c>
      <c r="P108" s="12">
        <f t="shared" si="5"/>
        <v>0.67400000000000004</v>
      </c>
      <c r="Q108" s="12">
        <f t="shared" si="6"/>
        <v>1.008</v>
      </c>
      <c r="R108" s="12">
        <f t="shared" si="7"/>
        <v>1.6819999999999999</v>
      </c>
      <c r="S108" s="13">
        <v>0.67400000000000004</v>
      </c>
      <c r="T108" s="13">
        <v>1.008</v>
      </c>
      <c r="U108" s="25" t="s">
        <v>457</v>
      </c>
      <c r="V108" s="13" t="s">
        <v>56</v>
      </c>
      <c r="W108" s="13" t="s">
        <v>458</v>
      </c>
      <c r="X108" s="25" t="s">
        <v>458</v>
      </c>
    </row>
    <row r="109" spans="1:24" ht="15" customHeight="1" x14ac:dyDescent="0.25">
      <c r="A109" s="9" t="s">
        <v>1939</v>
      </c>
      <c r="B109" s="14" t="s">
        <v>458</v>
      </c>
      <c r="C109" s="14" t="s">
        <v>53</v>
      </c>
      <c r="D109" s="15" t="s">
        <v>582</v>
      </c>
      <c r="E109" s="14" t="s">
        <v>583</v>
      </c>
      <c r="F109" s="14" t="s">
        <v>471</v>
      </c>
      <c r="G109" s="14" t="s">
        <v>79</v>
      </c>
      <c r="H109" s="14" t="s">
        <v>53</v>
      </c>
      <c r="I109" s="15" t="s">
        <v>584</v>
      </c>
      <c r="J109" s="15" t="s">
        <v>585</v>
      </c>
      <c r="K109" s="10" t="s">
        <v>54</v>
      </c>
      <c r="L109" s="14" t="s">
        <v>83</v>
      </c>
      <c r="M109" s="14" t="s">
        <v>55</v>
      </c>
      <c r="N109" s="14">
        <v>5</v>
      </c>
      <c r="O109" s="11">
        <f t="shared" si="4"/>
        <v>0.995</v>
      </c>
      <c r="P109" s="12">
        <f t="shared" si="5"/>
        <v>0.34599999999999997</v>
      </c>
      <c r="Q109" s="12">
        <f t="shared" si="6"/>
        <v>0.64900000000000002</v>
      </c>
      <c r="R109" s="12">
        <f t="shared" si="7"/>
        <v>0.995</v>
      </c>
      <c r="S109" s="13">
        <v>0.34599999999999997</v>
      </c>
      <c r="T109" s="13">
        <v>0.64900000000000002</v>
      </c>
      <c r="U109" s="25" t="s">
        <v>457</v>
      </c>
      <c r="V109" s="13" t="s">
        <v>56</v>
      </c>
      <c r="W109" s="13" t="s">
        <v>458</v>
      </c>
      <c r="X109" s="25" t="s">
        <v>458</v>
      </c>
    </row>
    <row r="110" spans="1:24" ht="15" customHeight="1" x14ac:dyDescent="0.25">
      <c r="A110" s="9" t="s">
        <v>1942</v>
      </c>
      <c r="B110" s="14" t="s">
        <v>458</v>
      </c>
      <c r="C110" s="14" t="s">
        <v>53</v>
      </c>
      <c r="D110" s="15" t="s">
        <v>586</v>
      </c>
      <c r="E110" s="14" t="s">
        <v>587</v>
      </c>
      <c r="F110" s="14" t="s">
        <v>80</v>
      </c>
      <c r="G110" s="14" t="s">
        <v>79</v>
      </c>
      <c r="H110" s="14" t="s">
        <v>53</v>
      </c>
      <c r="I110" s="15" t="s">
        <v>588</v>
      </c>
      <c r="J110" s="15" t="s">
        <v>589</v>
      </c>
      <c r="K110" s="10" t="s">
        <v>54</v>
      </c>
      <c r="L110" s="14" t="s">
        <v>83</v>
      </c>
      <c r="M110" s="14" t="s">
        <v>55</v>
      </c>
      <c r="N110" s="14">
        <v>5</v>
      </c>
      <c r="O110" s="11">
        <f t="shared" si="4"/>
        <v>1.323</v>
      </c>
      <c r="P110" s="12">
        <f t="shared" si="5"/>
        <v>0.46400000000000002</v>
      </c>
      <c r="Q110" s="12">
        <f t="shared" si="6"/>
        <v>0.85899999999999999</v>
      </c>
      <c r="R110" s="12">
        <f t="shared" si="7"/>
        <v>1.323</v>
      </c>
      <c r="S110" s="13">
        <v>0.46400000000000002</v>
      </c>
      <c r="T110" s="13">
        <v>0.85899999999999999</v>
      </c>
      <c r="U110" s="25" t="s">
        <v>457</v>
      </c>
      <c r="V110" s="13" t="s">
        <v>56</v>
      </c>
      <c r="W110" s="13" t="s">
        <v>458</v>
      </c>
      <c r="X110" s="25" t="s">
        <v>458</v>
      </c>
    </row>
    <row r="111" spans="1:24" ht="15" customHeight="1" x14ac:dyDescent="0.25">
      <c r="A111" s="9" t="s">
        <v>1945</v>
      </c>
      <c r="B111" s="14" t="s">
        <v>458</v>
      </c>
      <c r="C111" s="14" t="s">
        <v>53</v>
      </c>
      <c r="D111" s="15" t="s">
        <v>590</v>
      </c>
      <c r="E111" s="14" t="s">
        <v>565</v>
      </c>
      <c r="F111" s="14" t="s">
        <v>471</v>
      </c>
      <c r="G111" s="14" t="s">
        <v>79</v>
      </c>
      <c r="H111" s="14" t="s">
        <v>53</v>
      </c>
      <c r="I111" s="15" t="s">
        <v>591</v>
      </c>
      <c r="J111" s="15" t="s">
        <v>592</v>
      </c>
      <c r="K111" s="10" t="s">
        <v>54</v>
      </c>
      <c r="L111" s="14" t="s">
        <v>83</v>
      </c>
      <c r="M111" s="14" t="s">
        <v>55</v>
      </c>
      <c r="N111" s="14">
        <v>5</v>
      </c>
      <c r="O111" s="11">
        <f t="shared" si="4"/>
        <v>0.76100000000000001</v>
      </c>
      <c r="P111" s="12">
        <f t="shared" si="5"/>
        <v>0.30299999999999999</v>
      </c>
      <c r="Q111" s="12">
        <f t="shared" si="6"/>
        <v>0.45800000000000002</v>
      </c>
      <c r="R111" s="12">
        <f t="shared" si="7"/>
        <v>0.76100000000000001</v>
      </c>
      <c r="S111" s="13">
        <v>0.30299999999999999</v>
      </c>
      <c r="T111" s="13">
        <v>0.45800000000000002</v>
      </c>
      <c r="U111" s="25" t="s">
        <v>457</v>
      </c>
      <c r="V111" s="13" t="s">
        <v>56</v>
      </c>
      <c r="W111" s="13" t="s">
        <v>458</v>
      </c>
      <c r="X111" s="25" t="s">
        <v>458</v>
      </c>
    </row>
    <row r="112" spans="1:24" ht="15" customHeight="1" x14ac:dyDescent="0.25">
      <c r="A112" s="9" t="s">
        <v>1948</v>
      </c>
      <c r="B112" s="14" t="s">
        <v>458</v>
      </c>
      <c r="C112" s="14" t="s">
        <v>53</v>
      </c>
      <c r="D112" s="15" t="s">
        <v>203</v>
      </c>
      <c r="E112" s="14" t="s">
        <v>593</v>
      </c>
      <c r="F112" s="14" t="s">
        <v>80</v>
      </c>
      <c r="G112" s="14" t="s">
        <v>79</v>
      </c>
      <c r="H112" s="14" t="s">
        <v>53</v>
      </c>
      <c r="I112" s="15" t="s">
        <v>594</v>
      </c>
      <c r="J112" s="15" t="s">
        <v>595</v>
      </c>
      <c r="K112" s="10" t="s">
        <v>54</v>
      </c>
      <c r="L112" s="14" t="s">
        <v>83</v>
      </c>
      <c r="M112" s="14" t="s">
        <v>55</v>
      </c>
      <c r="N112" s="14">
        <v>1</v>
      </c>
      <c r="O112" s="11">
        <f t="shared" si="4"/>
        <v>0.47599999999999998</v>
      </c>
      <c r="P112" s="12">
        <f t="shared" si="5"/>
        <v>0.16700000000000001</v>
      </c>
      <c r="Q112" s="12">
        <f t="shared" si="6"/>
        <v>0.309</v>
      </c>
      <c r="R112" s="12">
        <f t="shared" si="7"/>
        <v>0.47599999999999998</v>
      </c>
      <c r="S112" s="13">
        <v>0.16700000000000001</v>
      </c>
      <c r="T112" s="13">
        <v>0.309</v>
      </c>
      <c r="U112" s="25" t="s">
        <v>457</v>
      </c>
      <c r="V112" s="13" t="s">
        <v>56</v>
      </c>
      <c r="W112" s="13" t="s">
        <v>458</v>
      </c>
      <c r="X112" s="25" t="s">
        <v>458</v>
      </c>
    </row>
    <row r="113" spans="1:24" ht="15" customHeight="1" x14ac:dyDescent="0.25">
      <c r="A113" s="9" t="s">
        <v>1951</v>
      </c>
      <c r="B113" s="14" t="s">
        <v>458</v>
      </c>
      <c r="C113" s="14" t="s">
        <v>53</v>
      </c>
      <c r="D113" s="15" t="s">
        <v>596</v>
      </c>
      <c r="E113" s="14" t="s">
        <v>477</v>
      </c>
      <c r="F113" s="14" t="s">
        <v>471</v>
      </c>
      <c r="G113" s="14" t="s">
        <v>79</v>
      </c>
      <c r="H113" s="14" t="s">
        <v>53</v>
      </c>
      <c r="I113" s="15" t="s">
        <v>597</v>
      </c>
      <c r="J113" s="15" t="s">
        <v>598</v>
      </c>
      <c r="K113" s="10" t="s">
        <v>54</v>
      </c>
      <c r="L113" s="14" t="s">
        <v>83</v>
      </c>
      <c r="M113" s="14" t="s">
        <v>55</v>
      </c>
      <c r="N113" s="14">
        <v>6</v>
      </c>
      <c r="O113" s="11">
        <f t="shared" si="4"/>
        <v>1.9289999999999998</v>
      </c>
      <c r="P113" s="12">
        <f t="shared" si="5"/>
        <v>0.67400000000000004</v>
      </c>
      <c r="Q113" s="12">
        <f t="shared" si="6"/>
        <v>1.2549999999999999</v>
      </c>
      <c r="R113" s="12">
        <f t="shared" si="7"/>
        <v>1.9289999999999998</v>
      </c>
      <c r="S113" s="13">
        <v>0.67400000000000004</v>
      </c>
      <c r="T113" s="13">
        <v>1.2549999999999999</v>
      </c>
      <c r="U113" s="25" t="s">
        <v>457</v>
      </c>
      <c r="V113" s="13" t="s">
        <v>56</v>
      </c>
      <c r="W113" s="13" t="s">
        <v>458</v>
      </c>
      <c r="X113" s="25" t="s">
        <v>458</v>
      </c>
    </row>
    <row r="114" spans="1:24" ht="15" customHeight="1" x14ac:dyDescent="0.25">
      <c r="A114" s="9" t="s">
        <v>1954</v>
      </c>
      <c r="B114" s="14" t="s">
        <v>458</v>
      </c>
      <c r="C114" s="14" t="s">
        <v>53</v>
      </c>
      <c r="D114" s="15" t="s">
        <v>599</v>
      </c>
      <c r="E114" s="14" t="s">
        <v>600</v>
      </c>
      <c r="F114" s="14" t="s">
        <v>80</v>
      </c>
      <c r="G114" s="14" t="s">
        <v>79</v>
      </c>
      <c r="H114" s="14" t="s">
        <v>53</v>
      </c>
      <c r="I114" s="15" t="s">
        <v>601</v>
      </c>
      <c r="J114" s="15" t="s">
        <v>602</v>
      </c>
      <c r="K114" s="10" t="s">
        <v>54</v>
      </c>
      <c r="L114" s="14" t="s">
        <v>83</v>
      </c>
      <c r="M114" s="14" t="s">
        <v>55</v>
      </c>
      <c r="N114" s="14">
        <v>12</v>
      </c>
      <c r="O114" s="11">
        <f t="shared" si="4"/>
        <v>1.7429999999999999</v>
      </c>
      <c r="P114" s="12">
        <f t="shared" si="5"/>
        <v>0.61199999999999999</v>
      </c>
      <c r="Q114" s="12">
        <f t="shared" si="6"/>
        <v>1.131</v>
      </c>
      <c r="R114" s="12">
        <f t="shared" si="7"/>
        <v>1.7429999999999999</v>
      </c>
      <c r="S114" s="13">
        <v>0.61199999999999999</v>
      </c>
      <c r="T114" s="13">
        <v>1.131</v>
      </c>
      <c r="U114" s="25" t="s">
        <v>457</v>
      </c>
      <c r="V114" s="13" t="s">
        <v>56</v>
      </c>
      <c r="W114" s="13" t="s">
        <v>458</v>
      </c>
      <c r="X114" s="25" t="s">
        <v>458</v>
      </c>
    </row>
    <row r="115" spans="1:24" ht="15" customHeight="1" x14ac:dyDescent="0.25">
      <c r="A115" s="9" t="s">
        <v>1958</v>
      </c>
      <c r="B115" s="14" t="s">
        <v>458</v>
      </c>
      <c r="C115" s="14" t="s">
        <v>53</v>
      </c>
      <c r="D115" s="15" t="s">
        <v>603</v>
      </c>
      <c r="E115" s="14" t="s">
        <v>593</v>
      </c>
      <c r="F115" s="14" t="s">
        <v>80</v>
      </c>
      <c r="G115" s="14" t="s">
        <v>79</v>
      </c>
      <c r="H115" s="14" t="s">
        <v>53</v>
      </c>
      <c r="I115" s="15" t="s">
        <v>604</v>
      </c>
      <c r="J115" s="15" t="s">
        <v>605</v>
      </c>
      <c r="K115" s="10" t="s">
        <v>54</v>
      </c>
      <c r="L115" s="14" t="s">
        <v>83</v>
      </c>
      <c r="M115" s="14" t="s">
        <v>55</v>
      </c>
      <c r="N115" s="14">
        <v>12</v>
      </c>
      <c r="O115" s="11">
        <f t="shared" si="4"/>
        <v>8.9559999999999995</v>
      </c>
      <c r="P115" s="12">
        <f t="shared" si="5"/>
        <v>3.1339999999999999</v>
      </c>
      <c r="Q115" s="12">
        <f t="shared" si="6"/>
        <v>5.8220000000000001</v>
      </c>
      <c r="R115" s="12">
        <f t="shared" si="7"/>
        <v>8.9559999999999995</v>
      </c>
      <c r="S115" s="13">
        <v>3.1339999999999999</v>
      </c>
      <c r="T115" s="13">
        <v>5.8220000000000001</v>
      </c>
      <c r="U115" s="25" t="s">
        <v>457</v>
      </c>
      <c r="V115" s="13" t="s">
        <v>56</v>
      </c>
      <c r="W115" s="13" t="s">
        <v>458</v>
      </c>
      <c r="X115" s="25" t="s">
        <v>458</v>
      </c>
    </row>
    <row r="116" spans="1:24" ht="15" customHeight="1" x14ac:dyDescent="0.25">
      <c r="A116" s="9" t="s">
        <v>1962</v>
      </c>
      <c r="B116" s="14" t="s">
        <v>458</v>
      </c>
      <c r="C116" s="14" t="s">
        <v>53</v>
      </c>
      <c r="D116" s="15" t="s">
        <v>606</v>
      </c>
      <c r="E116" s="14" t="s">
        <v>607</v>
      </c>
      <c r="F116" s="14" t="s">
        <v>80</v>
      </c>
      <c r="G116" s="14" t="s">
        <v>79</v>
      </c>
      <c r="H116" s="14" t="s">
        <v>53</v>
      </c>
      <c r="I116" s="15" t="s">
        <v>608</v>
      </c>
      <c r="J116" s="15" t="s">
        <v>609</v>
      </c>
      <c r="K116" s="10" t="s">
        <v>54</v>
      </c>
      <c r="L116" s="14" t="s">
        <v>83</v>
      </c>
      <c r="M116" s="14" t="s">
        <v>55</v>
      </c>
      <c r="N116" s="14">
        <v>12</v>
      </c>
      <c r="O116" s="11">
        <f t="shared" si="4"/>
        <v>5.7040000000000006</v>
      </c>
      <c r="P116" s="12">
        <f t="shared" si="5"/>
        <v>1.996</v>
      </c>
      <c r="Q116" s="12">
        <f t="shared" si="6"/>
        <v>3.7080000000000002</v>
      </c>
      <c r="R116" s="12">
        <f t="shared" si="7"/>
        <v>5.7040000000000006</v>
      </c>
      <c r="S116" s="13">
        <v>1.996</v>
      </c>
      <c r="T116" s="13">
        <v>3.7080000000000002</v>
      </c>
      <c r="U116" s="25" t="s">
        <v>457</v>
      </c>
      <c r="V116" s="13" t="s">
        <v>56</v>
      </c>
      <c r="W116" s="13" t="s">
        <v>458</v>
      </c>
      <c r="X116" s="25" t="s">
        <v>458</v>
      </c>
    </row>
    <row r="117" spans="1:24" ht="15" customHeight="1" x14ac:dyDescent="0.25">
      <c r="A117" s="9" t="s">
        <v>1965</v>
      </c>
      <c r="B117" s="14" t="s">
        <v>458</v>
      </c>
      <c r="C117" s="14" t="s">
        <v>53</v>
      </c>
      <c r="D117" s="15" t="s">
        <v>610</v>
      </c>
      <c r="E117" s="14" t="s">
        <v>611</v>
      </c>
      <c r="F117" s="14" t="s">
        <v>80</v>
      </c>
      <c r="G117" s="14" t="s">
        <v>79</v>
      </c>
      <c r="H117" s="14" t="s">
        <v>53</v>
      </c>
      <c r="I117" s="15" t="s">
        <v>612</v>
      </c>
      <c r="J117" s="15" t="s">
        <v>613</v>
      </c>
      <c r="K117" s="10" t="s">
        <v>54</v>
      </c>
      <c r="L117" s="14" t="s">
        <v>83</v>
      </c>
      <c r="M117" s="14" t="s">
        <v>55</v>
      </c>
      <c r="N117" s="14">
        <v>5</v>
      </c>
      <c r="O117" s="11">
        <f t="shared" si="4"/>
        <v>1.5209999999999999</v>
      </c>
      <c r="P117" s="12">
        <f t="shared" si="5"/>
        <v>0.53200000000000003</v>
      </c>
      <c r="Q117" s="12">
        <f t="shared" si="6"/>
        <v>0.98899999999999999</v>
      </c>
      <c r="R117" s="12">
        <f t="shared" si="7"/>
        <v>1.5209999999999999</v>
      </c>
      <c r="S117" s="13">
        <v>0.53200000000000003</v>
      </c>
      <c r="T117" s="13">
        <v>0.98899999999999999</v>
      </c>
      <c r="U117" s="25" t="s">
        <v>457</v>
      </c>
      <c r="V117" s="13" t="s">
        <v>56</v>
      </c>
      <c r="W117" s="13" t="s">
        <v>458</v>
      </c>
      <c r="X117" s="25" t="s">
        <v>458</v>
      </c>
    </row>
    <row r="118" spans="1:24" ht="15" customHeight="1" x14ac:dyDescent="0.25">
      <c r="A118" s="9" t="s">
        <v>1968</v>
      </c>
      <c r="B118" s="14" t="s">
        <v>458</v>
      </c>
      <c r="C118" s="14" t="s">
        <v>53</v>
      </c>
      <c r="D118" s="15" t="s">
        <v>614</v>
      </c>
      <c r="E118" s="14" t="s">
        <v>615</v>
      </c>
      <c r="F118" s="14" t="s">
        <v>80</v>
      </c>
      <c r="G118" s="14" t="s">
        <v>79</v>
      </c>
      <c r="H118" s="14" t="s">
        <v>53</v>
      </c>
      <c r="I118" s="15" t="s">
        <v>616</v>
      </c>
      <c r="J118" s="15" t="s">
        <v>617</v>
      </c>
      <c r="K118" s="10" t="s">
        <v>54</v>
      </c>
      <c r="L118" s="14" t="s">
        <v>83</v>
      </c>
      <c r="M118" s="14" t="s">
        <v>55</v>
      </c>
      <c r="N118" s="14">
        <v>12</v>
      </c>
      <c r="O118" s="11">
        <f t="shared" si="4"/>
        <v>5.6680000000000001</v>
      </c>
      <c r="P118" s="12">
        <f t="shared" si="5"/>
        <v>1.984</v>
      </c>
      <c r="Q118" s="12">
        <f t="shared" si="6"/>
        <v>3.6840000000000002</v>
      </c>
      <c r="R118" s="12">
        <f t="shared" si="7"/>
        <v>5.6680000000000001</v>
      </c>
      <c r="S118" s="13">
        <v>1.984</v>
      </c>
      <c r="T118" s="13">
        <v>3.6840000000000002</v>
      </c>
      <c r="U118" s="25" t="s">
        <v>457</v>
      </c>
      <c r="V118" s="13" t="s">
        <v>56</v>
      </c>
      <c r="W118" s="13" t="s">
        <v>458</v>
      </c>
      <c r="X118" s="25" t="s">
        <v>458</v>
      </c>
    </row>
    <row r="119" spans="1:24" ht="15" customHeight="1" x14ac:dyDescent="0.25">
      <c r="A119" s="9" t="s">
        <v>1971</v>
      </c>
      <c r="B119" s="14" t="s">
        <v>458</v>
      </c>
      <c r="C119" s="14" t="s">
        <v>53</v>
      </c>
      <c r="D119" s="15" t="s">
        <v>618</v>
      </c>
      <c r="E119" s="14" t="s">
        <v>537</v>
      </c>
      <c r="F119" s="14" t="s">
        <v>80</v>
      </c>
      <c r="G119" s="14" t="s">
        <v>79</v>
      </c>
      <c r="H119" s="14" t="s">
        <v>53</v>
      </c>
      <c r="I119" s="15" t="s">
        <v>619</v>
      </c>
      <c r="J119" s="15" t="s">
        <v>620</v>
      </c>
      <c r="K119" s="10" t="s">
        <v>54</v>
      </c>
      <c r="L119" s="14" t="s">
        <v>83</v>
      </c>
      <c r="M119" s="14" t="s">
        <v>55</v>
      </c>
      <c r="N119" s="14">
        <v>7</v>
      </c>
      <c r="O119" s="11">
        <f t="shared" si="4"/>
        <v>3.3069999999999995</v>
      </c>
      <c r="P119" s="12">
        <f t="shared" si="5"/>
        <v>1.1559999999999999</v>
      </c>
      <c r="Q119" s="12">
        <f t="shared" si="6"/>
        <v>2.1509999999999998</v>
      </c>
      <c r="R119" s="12">
        <f t="shared" si="7"/>
        <v>3.3069999999999995</v>
      </c>
      <c r="S119" s="13">
        <v>1.1559999999999999</v>
      </c>
      <c r="T119" s="13">
        <v>2.1509999999999998</v>
      </c>
      <c r="U119" s="25" t="s">
        <v>457</v>
      </c>
      <c r="V119" s="13" t="s">
        <v>56</v>
      </c>
      <c r="W119" s="13" t="s">
        <v>458</v>
      </c>
      <c r="X119" s="25" t="s">
        <v>458</v>
      </c>
    </row>
    <row r="120" spans="1:24" ht="15" customHeight="1" x14ac:dyDescent="0.25">
      <c r="A120" s="9" t="s">
        <v>1976</v>
      </c>
      <c r="B120" s="14" t="s">
        <v>458</v>
      </c>
      <c r="C120" s="14" t="s">
        <v>53</v>
      </c>
      <c r="D120" s="15" t="s">
        <v>621</v>
      </c>
      <c r="E120" s="14" t="s">
        <v>622</v>
      </c>
      <c r="F120" s="14" t="s">
        <v>471</v>
      </c>
      <c r="G120" s="14" t="s">
        <v>79</v>
      </c>
      <c r="H120" s="14" t="s">
        <v>53</v>
      </c>
      <c r="I120" s="15" t="s">
        <v>623</v>
      </c>
      <c r="J120" s="15" t="s">
        <v>624</v>
      </c>
      <c r="K120" s="10" t="s">
        <v>54</v>
      </c>
      <c r="L120" s="14" t="s">
        <v>83</v>
      </c>
      <c r="M120" s="14" t="s">
        <v>55</v>
      </c>
      <c r="N120" s="14">
        <v>5</v>
      </c>
      <c r="O120" s="11">
        <f t="shared" si="4"/>
        <v>1.0329999999999999</v>
      </c>
      <c r="P120" s="12">
        <f t="shared" si="5"/>
        <v>0.35899999999999999</v>
      </c>
      <c r="Q120" s="12">
        <f t="shared" si="6"/>
        <v>0.67400000000000004</v>
      </c>
      <c r="R120" s="12">
        <f t="shared" si="7"/>
        <v>1.0329999999999999</v>
      </c>
      <c r="S120" s="13">
        <v>0.35899999999999999</v>
      </c>
      <c r="T120" s="13">
        <v>0.67400000000000004</v>
      </c>
      <c r="U120" s="25" t="s">
        <v>457</v>
      </c>
      <c r="V120" s="13" t="s">
        <v>56</v>
      </c>
      <c r="W120" s="13" t="s">
        <v>458</v>
      </c>
      <c r="X120" s="25" t="s">
        <v>458</v>
      </c>
    </row>
    <row r="121" spans="1:24" ht="15" customHeight="1" x14ac:dyDescent="0.25">
      <c r="A121" s="9" t="s">
        <v>1980</v>
      </c>
      <c r="B121" s="14" t="s">
        <v>458</v>
      </c>
      <c r="C121" s="14" t="s">
        <v>53</v>
      </c>
      <c r="D121" s="15" t="s">
        <v>53</v>
      </c>
      <c r="E121" s="14" t="s">
        <v>499</v>
      </c>
      <c r="F121" s="14" t="s">
        <v>80</v>
      </c>
      <c r="G121" s="14" t="s">
        <v>79</v>
      </c>
      <c r="H121" s="14" t="s">
        <v>53</v>
      </c>
      <c r="I121" s="15" t="s">
        <v>625</v>
      </c>
      <c r="J121" s="15" t="s">
        <v>626</v>
      </c>
      <c r="K121" s="10" t="s">
        <v>54</v>
      </c>
      <c r="L121" s="14" t="s">
        <v>83</v>
      </c>
      <c r="M121" s="14" t="s">
        <v>55</v>
      </c>
      <c r="N121" s="14">
        <v>3</v>
      </c>
      <c r="O121" s="11">
        <f t="shared" si="4"/>
        <v>0.17299999999999999</v>
      </c>
      <c r="P121" s="12">
        <f t="shared" si="5"/>
        <v>6.2E-2</v>
      </c>
      <c r="Q121" s="12">
        <f t="shared" si="6"/>
        <v>0.111</v>
      </c>
      <c r="R121" s="12">
        <f t="shared" si="7"/>
        <v>0.17299999999999999</v>
      </c>
      <c r="S121" s="13">
        <v>6.2E-2</v>
      </c>
      <c r="T121" s="13">
        <v>0.111</v>
      </c>
      <c r="U121" s="25" t="s">
        <v>457</v>
      </c>
      <c r="V121" s="13" t="s">
        <v>56</v>
      </c>
      <c r="W121" s="13" t="s">
        <v>458</v>
      </c>
      <c r="X121" s="25" t="s">
        <v>458</v>
      </c>
    </row>
    <row r="122" spans="1:24" ht="15" customHeight="1" x14ac:dyDescent="0.25">
      <c r="A122" s="9" t="s">
        <v>1985</v>
      </c>
      <c r="B122" s="14" t="s">
        <v>458</v>
      </c>
      <c r="C122" s="14" t="s">
        <v>53</v>
      </c>
      <c r="D122" s="15" t="s">
        <v>53</v>
      </c>
      <c r="E122" s="14" t="s">
        <v>627</v>
      </c>
      <c r="F122" s="14" t="s">
        <v>80</v>
      </c>
      <c r="G122" s="14" t="s">
        <v>79</v>
      </c>
      <c r="H122" s="14" t="s">
        <v>53</v>
      </c>
      <c r="I122" s="15" t="s">
        <v>628</v>
      </c>
      <c r="J122" s="15" t="s">
        <v>629</v>
      </c>
      <c r="K122" s="10" t="s">
        <v>54</v>
      </c>
      <c r="L122" s="14" t="s">
        <v>83</v>
      </c>
      <c r="M122" s="14" t="s">
        <v>55</v>
      </c>
      <c r="N122" s="14">
        <v>3</v>
      </c>
      <c r="O122" s="11">
        <f t="shared" si="4"/>
        <v>0.79100000000000004</v>
      </c>
      <c r="P122" s="12">
        <f t="shared" si="5"/>
        <v>0.27800000000000002</v>
      </c>
      <c r="Q122" s="12">
        <f t="shared" si="6"/>
        <v>0.51300000000000001</v>
      </c>
      <c r="R122" s="12">
        <f t="shared" si="7"/>
        <v>0.79100000000000004</v>
      </c>
      <c r="S122" s="13">
        <v>0.27800000000000002</v>
      </c>
      <c r="T122" s="13">
        <v>0.51300000000000001</v>
      </c>
      <c r="U122" s="25" t="s">
        <v>457</v>
      </c>
      <c r="V122" s="13" t="s">
        <v>56</v>
      </c>
      <c r="W122" s="13" t="s">
        <v>458</v>
      </c>
      <c r="X122" s="25" t="s">
        <v>458</v>
      </c>
    </row>
    <row r="123" spans="1:24" ht="15" customHeight="1" x14ac:dyDescent="0.25">
      <c r="A123" s="9" t="s">
        <v>1989</v>
      </c>
      <c r="B123" s="14" t="s">
        <v>458</v>
      </c>
      <c r="C123" s="14" t="s">
        <v>53</v>
      </c>
      <c r="D123" s="15" t="s">
        <v>630</v>
      </c>
      <c r="E123" s="14" t="s">
        <v>517</v>
      </c>
      <c r="F123" s="14" t="s">
        <v>80</v>
      </c>
      <c r="G123" s="14" t="s">
        <v>79</v>
      </c>
      <c r="H123" s="14" t="s">
        <v>53</v>
      </c>
      <c r="I123" s="15" t="s">
        <v>631</v>
      </c>
      <c r="J123" s="15" t="s">
        <v>632</v>
      </c>
      <c r="K123" s="10" t="s">
        <v>54</v>
      </c>
      <c r="L123" s="14" t="s">
        <v>83</v>
      </c>
      <c r="M123" s="14" t="s">
        <v>55</v>
      </c>
      <c r="N123" s="14">
        <v>10</v>
      </c>
      <c r="O123" s="11">
        <f t="shared" si="4"/>
        <v>1.861</v>
      </c>
      <c r="P123" s="12">
        <f t="shared" si="5"/>
        <v>0.74199999999999999</v>
      </c>
      <c r="Q123" s="12">
        <f t="shared" si="6"/>
        <v>1.119</v>
      </c>
      <c r="R123" s="12">
        <f t="shared" si="7"/>
        <v>1.861</v>
      </c>
      <c r="S123" s="13">
        <v>0.74199999999999999</v>
      </c>
      <c r="T123" s="13">
        <v>1.119</v>
      </c>
      <c r="U123" s="25" t="s">
        <v>457</v>
      </c>
      <c r="V123" s="13" t="s">
        <v>56</v>
      </c>
      <c r="W123" s="13" t="s">
        <v>458</v>
      </c>
      <c r="X123" s="25" t="s">
        <v>458</v>
      </c>
    </row>
    <row r="124" spans="1:24" ht="15" customHeight="1" x14ac:dyDescent="0.25">
      <c r="A124" s="9" t="s">
        <v>1993</v>
      </c>
      <c r="B124" s="14" t="s">
        <v>458</v>
      </c>
      <c r="C124" s="14" t="s">
        <v>265</v>
      </c>
      <c r="D124" s="15" t="s">
        <v>265</v>
      </c>
      <c r="E124" s="14" t="s">
        <v>633</v>
      </c>
      <c r="F124" s="14" t="s">
        <v>471</v>
      </c>
      <c r="G124" s="14" t="s">
        <v>79</v>
      </c>
      <c r="H124" s="14" t="s">
        <v>53</v>
      </c>
      <c r="I124" s="15" t="s">
        <v>634</v>
      </c>
      <c r="J124" s="15">
        <v>70765202</v>
      </c>
      <c r="K124" s="10" t="s">
        <v>54</v>
      </c>
      <c r="L124" s="14" t="s">
        <v>83</v>
      </c>
      <c r="M124" s="14" t="s">
        <v>55</v>
      </c>
      <c r="N124" s="14">
        <v>12</v>
      </c>
      <c r="O124" s="11">
        <f t="shared" si="4"/>
        <v>0.94599999999999995</v>
      </c>
      <c r="P124" s="12">
        <f t="shared" si="5"/>
        <v>9.2999999999999999E-2</v>
      </c>
      <c r="Q124" s="12">
        <f t="shared" si="6"/>
        <v>0.85299999999999998</v>
      </c>
      <c r="R124" s="12">
        <f t="shared" si="7"/>
        <v>0.94599999999999995</v>
      </c>
      <c r="S124" s="13">
        <v>9.2999999999999999E-2</v>
      </c>
      <c r="T124" s="13">
        <v>0.85299999999999998</v>
      </c>
      <c r="U124" s="25" t="s">
        <v>457</v>
      </c>
      <c r="V124" s="13" t="s">
        <v>56</v>
      </c>
      <c r="W124" s="13" t="s">
        <v>458</v>
      </c>
      <c r="X124" s="25" t="s">
        <v>458</v>
      </c>
    </row>
    <row r="125" spans="1:24" ht="15" customHeight="1" x14ac:dyDescent="0.25">
      <c r="A125" s="9" t="s">
        <v>1997</v>
      </c>
      <c r="B125" s="14" t="s">
        <v>458</v>
      </c>
      <c r="C125" s="14" t="s">
        <v>265</v>
      </c>
      <c r="D125" s="15">
        <v>92</v>
      </c>
      <c r="E125" s="14" t="s">
        <v>607</v>
      </c>
      <c r="F125" s="14" t="s">
        <v>80</v>
      </c>
      <c r="G125" s="14" t="s">
        <v>79</v>
      </c>
      <c r="H125" s="14" t="s">
        <v>53</v>
      </c>
      <c r="I125" s="15" t="s">
        <v>635</v>
      </c>
      <c r="J125" s="15" t="s">
        <v>636</v>
      </c>
      <c r="K125" s="10" t="s">
        <v>54</v>
      </c>
      <c r="L125" s="14" t="s">
        <v>83</v>
      </c>
      <c r="M125" s="14" t="s">
        <v>55</v>
      </c>
      <c r="N125" s="14">
        <v>12</v>
      </c>
      <c r="O125" s="11">
        <f t="shared" si="4"/>
        <v>0.433</v>
      </c>
      <c r="P125" s="12">
        <f t="shared" si="5"/>
        <v>0.11799999999999999</v>
      </c>
      <c r="Q125" s="12">
        <f t="shared" si="6"/>
        <v>0.315</v>
      </c>
      <c r="R125" s="12">
        <f t="shared" si="7"/>
        <v>0.433</v>
      </c>
      <c r="S125" s="13">
        <v>0.11799999999999999</v>
      </c>
      <c r="T125" s="13">
        <v>0.315</v>
      </c>
      <c r="U125" s="25" t="s">
        <v>457</v>
      </c>
      <c r="V125" s="13" t="s">
        <v>56</v>
      </c>
      <c r="W125" s="13" t="s">
        <v>458</v>
      </c>
      <c r="X125" s="25" t="s">
        <v>458</v>
      </c>
    </row>
    <row r="126" spans="1:24" ht="15" customHeight="1" x14ac:dyDescent="0.25">
      <c r="A126" s="9" t="s">
        <v>2001</v>
      </c>
      <c r="B126" s="17" t="s">
        <v>458</v>
      </c>
      <c r="C126" s="14" t="s">
        <v>265</v>
      </c>
      <c r="D126" s="15" t="s">
        <v>637</v>
      </c>
      <c r="E126" s="14" t="s">
        <v>502</v>
      </c>
      <c r="F126" s="14" t="s">
        <v>80</v>
      </c>
      <c r="G126" s="14" t="s">
        <v>79</v>
      </c>
      <c r="H126" s="14" t="s">
        <v>53</v>
      </c>
      <c r="I126" s="15" t="s">
        <v>638</v>
      </c>
      <c r="J126" s="15" t="s">
        <v>639</v>
      </c>
      <c r="K126" s="10" t="s">
        <v>54</v>
      </c>
      <c r="L126" s="14" t="s">
        <v>83</v>
      </c>
      <c r="M126" s="14" t="s">
        <v>55</v>
      </c>
      <c r="N126" s="14">
        <v>12</v>
      </c>
      <c r="O126" s="11">
        <f t="shared" si="4"/>
        <v>0.40399999999999997</v>
      </c>
      <c r="P126" s="12">
        <f t="shared" si="5"/>
        <v>0.10199999999999999</v>
      </c>
      <c r="Q126" s="12">
        <f t="shared" si="6"/>
        <v>0.30199999999999999</v>
      </c>
      <c r="R126" s="12">
        <f t="shared" si="7"/>
        <v>0.40399999999999997</v>
      </c>
      <c r="S126" s="13">
        <v>0.10199999999999999</v>
      </c>
      <c r="T126" s="13">
        <v>0.30199999999999999</v>
      </c>
      <c r="U126" s="25" t="s">
        <v>457</v>
      </c>
      <c r="V126" s="13" t="s">
        <v>56</v>
      </c>
      <c r="W126" s="13" t="s">
        <v>458</v>
      </c>
      <c r="X126" s="25" t="s">
        <v>458</v>
      </c>
    </row>
    <row r="127" spans="1:24" ht="15" customHeight="1" x14ac:dyDescent="0.25">
      <c r="A127" s="9" t="s">
        <v>2005</v>
      </c>
      <c r="B127" s="17" t="s">
        <v>458</v>
      </c>
      <c r="C127" s="14" t="s">
        <v>265</v>
      </c>
      <c r="D127" s="15" t="s">
        <v>53</v>
      </c>
      <c r="E127" s="14" t="s">
        <v>502</v>
      </c>
      <c r="F127" s="14" t="s">
        <v>80</v>
      </c>
      <c r="G127" s="14" t="s">
        <v>79</v>
      </c>
      <c r="H127" s="14" t="s">
        <v>53</v>
      </c>
      <c r="I127" s="15" t="s">
        <v>640</v>
      </c>
      <c r="J127" s="15" t="s">
        <v>641</v>
      </c>
      <c r="K127" s="10" t="s">
        <v>54</v>
      </c>
      <c r="L127" s="14" t="s">
        <v>83</v>
      </c>
      <c r="M127" s="14" t="s">
        <v>55</v>
      </c>
      <c r="N127" s="14">
        <v>12</v>
      </c>
      <c r="O127" s="11">
        <f t="shared" si="4"/>
        <v>0.72</v>
      </c>
      <c r="P127" s="12">
        <f t="shared" si="5"/>
        <v>0.218</v>
      </c>
      <c r="Q127" s="12">
        <f t="shared" si="6"/>
        <v>0.502</v>
      </c>
      <c r="R127" s="12">
        <f t="shared" si="7"/>
        <v>0.72</v>
      </c>
      <c r="S127" s="13">
        <v>0.218</v>
      </c>
      <c r="T127" s="13">
        <v>0.502</v>
      </c>
      <c r="U127" s="25" t="s">
        <v>457</v>
      </c>
      <c r="V127" s="13" t="s">
        <v>56</v>
      </c>
      <c r="W127" s="13" t="s">
        <v>458</v>
      </c>
      <c r="X127" s="25" t="s">
        <v>458</v>
      </c>
    </row>
    <row r="128" spans="1:24" ht="15" customHeight="1" x14ac:dyDescent="0.25">
      <c r="A128" s="9" t="s">
        <v>2009</v>
      </c>
      <c r="B128" s="14" t="s">
        <v>458</v>
      </c>
      <c r="C128" s="14" t="s">
        <v>265</v>
      </c>
      <c r="D128" s="15">
        <v>666</v>
      </c>
      <c r="E128" s="14" t="s">
        <v>642</v>
      </c>
      <c r="F128" s="14" t="s">
        <v>80</v>
      </c>
      <c r="G128" s="14" t="s">
        <v>79</v>
      </c>
      <c r="H128" s="14" t="s">
        <v>53</v>
      </c>
      <c r="I128" s="15" t="s">
        <v>643</v>
      </c>
      <c r="J128" s="15" t="s">
        <v>644</v>
      </c>
      <c r="K128" s="10" t="s">
        <v>54</v>
      </c>
      <c r="L128" s="14" t="s">
        <v>83</v>
      </c>
      <c r="M128" s="14" t="s">
        <v>55</v>
      </c>
      <c r="N128" s="14">
        <v>5</v>
      </c>
      <c r="O128" s="11">
        <f t="shared" si="4"/>
        <v>7.1000000000000008E-2</v>
      </c>
      <c r="P128" s="12">
        <f t="shared" si="5"/>
        <v>2.4E-2</v>
      </c>
      <c r="Q128" s="12">
        <f t="shared" si="6"/>
        <v>4.7E-2</v>
      </c>
      <c r="R128" s="12">
        <f t="shared" si="7"/>
        <v>7.1000000000000008E-2</v>
      </c>
      <c r="S128" s="13">
        <v>2.4E-2</v>
      </c>
      <c r="T128" s="13">
        <v>4.7E-2</v>
      </c>
      <c r="U128" s="25" t="s">
        <v>457</v>
      </c>
      <c r="V128" s="13" t="s">
        <v>56</v>
      </c>
      <c r="W128" s="13" t="s">
        <v>458</v>
      </c>
      <c r="X128" s="25" t="s">
        <v>458</v>
      </c>
    </row>
    <row r="129" spans="1:24" ht="15" customHeight="1" x14ac:dyDescent="0.25">
      <c r="A129" s="9" t="s">
        <v>2014</v>
      </c>
      <c r="B129" s="14" t="s">
        <v>458</v>
      </c>
      <c r="C129" s="14" t="s">
        <v>265</v>
      </c>
      <c r="D129" s="15" t="s">
        <v>645</v>
      </c>
      <c r="E129" s="14" t="s">
        <v>646</v>
      </c>
      <c r="F129" s="14" t="s">
        <v>80</v>
      </c>
      <c r="G129" s="14" t="s">
        <v>79</v>
      </c>
      <c r="H129" s="14" t="s">
        <v>53</v>
      </c>
      <c r="I129" s="15" t="s">
        <v>647</v>
      </c>
      <c r="J129" s="15" t="s">
        <v>648</v>
      </c>
      <c r="K129" s="10" t="s">
        <v>54</v>
      </c>
      <c r="L129" s="14" t="s">
        <v>83</v>
      </c>
      <c r="M129" s="14" t="s">
        <v>55</v>
      </c>
      <c r="N129" s="14">
        <v>1</v>
      </c>
      <c r="O129" s="11">
        <f t="shared" si="4"/>
        <v>2.0999999999999998E-2</v>
      </c>
      <c r="P129" s="12">
        <f t="shared" si="5"/>
        <v>8.0000000000000002E-3</v>
      </c>
      <c r="Q129" s="12">
        <f t="shared" si="6"/>
        <v>1.2999999999999999E-2</v>
      </c>
      <c r="R129" s="12">
        <f t="shared" si="7"/>
        <v>2.0999999999999998E-2</v>
      </c>
      <c r="S129" s="13">
        <v>8.0000000000000002E-3</v>
      </c>
      <c r="T129" s="13">
        <v>1.2999999999999999E-2</v>
      </c>
      <c r="U129" s="25" t="s">
        <v>457</v>
      </c>
      <c r="V129" s="13" t="s">
        <v>56</v>
      </c>
      <c r="W129" s="13" t="s">
        <v>458</v>
      </c>
      <c r="X129" s="25" t="s">
        <v>458</v>
      </c>
    </row>
    <row r="130" spans="1:24" ht="15" customHeight="1" x14ac:dyDescent="0.25">
      <c r="A130" s="9" t="s">
        <v>2019</v>
      </c>
      <c r="B130" s="10" t="s">
        <v>864</v>
      </c>
      <c r="C130" s="10" t="s">
        <v>53</v>
      </c>
      <c r="D130" s="10" t="s">
        <v>53</v>
      </c>
      <c r="E130" s="10" t="s">
        <v>869</v>
      </c>
      <c r="F130" s="10" t="s">
        <v>870</v>
      </c>
      <c r="G130" s="10" t="s">
        <v>871</v>
      </c>
      <c r="H130" s="14" t="s">
        <v>53</v>
      </c>
      <c r="I130" s="10" t="s">
        <v>872</v>
      </c>
      <c r="J130" s="30">
        <v>83708443</v>
      </c>
      <c r="K130" s="10" t="s">
        <v>54</v>
      </c>
      <c r="L130" s="31" t="s">
        <v>873</v>
      </c>
      <c r="M130" s="10" t="s">
        <v>55</v>
      </c>
      <c r="N130" s="32">
        <v>5</v>
      </c>
      <c r="O130" s="11">
        <f t="shared" si="4"/>
        <v>2.7679999999999998</v>
      </c>
      <c r="P130" s="12">
        <f t="shared" si="5"/>
        <v>0.69199999999999995</v>
      </c>
      <c r="Q130" s="12">
        <f t="shared" si="6"/>
        <v>2.0760000000000001</v>
      </c>
      <c r="R130" s="12">
        <f t="shared" si="7"/>
        <v>2.7679999999999998</v>
      </c>
      <c r="S130" s="13">
        <v>0.69199999999999995</v>
      </c>
      <c r="T130" s="13">
        <v>2.0760000000000001</v>
      </c>
      <c r="U130" s="33" t="s">
        <v>457</v>
      </c>
      <c r="V130" s="34" t="s">
        <v>56</v>
      </c>
      <c r="W130" s="10" t="s">
        <v>864</v>
      </c>
      <c r="X130" s="10" t="s">
        <v>864</v>
      </c>
    </row>
    <row r="131" spans="1:24" ht="15" customHeight="1" x14ac:dyDescent="0.25">
      <c r="A131" s="9" t="s">
        <v>2024</v>
      </c>
      <c r="B131" s="10" t="s">
        <v>864</v>
      </c>
      <c r="C131" s="10" t="s">
        <v>53</v>
      </c>
      <c r="D131" s="10" t="s">
        <v>53</v>
      </c>
      <c r="E131" s="10" t="s">
        <v>874</v>
      </c>
      <c r="F131" s="10" t="s">
        <v>870</v>
      </c>
      <c r="G131" s="10" t="s">
        <v>871</v>
      </c>
      <c r="H131" s="14" t="s">
        <v>53</v>
      </c>
      <c r="I131" s="10" t="s">
        <v>875</v>
      </c>
      <c r="J131" s="30">
        <v>90877502</v>
      </c>
      <c r="K131" s="10" t="s">
        <v>54</v>
      </c>
      <c r="L131" s="31" t="s">
        <v>873</v>
      </c>
      <c r="M131" s="10" t="s">
        <v>55</v>
      </c>
      <c r="N131" s="32">
        <v>12</v>
      </c>
      <c r="O131" s="11">
        <f t="shared" si="4"/>
        <v>2.5190000000000001</v>
      </c>
      <c r="P131" s="12">
        <f t="shared" si="5"/>
        <v>0.63</v>
      </c>
      <c r="Q131" s="12">
        <f t="shared" si="6"/>
        <v>1.889</v>
      </c>
      <c r="R131" s="12">
        <f t="shared" si="7"/>
        <v>2.5190000000000001</v>
      </c>
      <c r="S131" s="13">
        <v>0.63</v>
      </c>
      <c r="T131" s="13">
        <v>1.889</v>
      </c>
      <c r="U131" s="33" t="s">
        <v>457</v>
      </c>
      <c r="V131" s="34" t="s">
        <v>56</v>
      </c>
      <c r="W131" s="10" t="s">
        <v>864</v>
      </c>
      <c r="X131" s="10" t="s">
        <v>864</v>
      </c>
    </row>
    <row r="132" spans="1:24" ht="15" customHeight="1" x14ac:dyDescent="0.25">
      <c r="A132" s="9" t="s">
        <v>2028</v>
      </c>
      <c r="B132" s="10" t="s">
        <v>864</v>
      </c>
      <c r="C132" s="10" t="s">
        <v>53</v>
      </c>
      <c r="D132" s="10" t="s">
        <v>53</v>
      </c>
      <c r="E132" s="10" t="s">
        <v>876</v>
      </c>
      <c r="F132" s="10" t="s">
        <v>870</v>
      </c>
      <c r="G132" s="10" t="s">
        <v>871</v>
      </c>
      <c r="H132" s="14" t="s">
        <v>53</v>
      </c>
      <c r="I132" s="10" t="s">
        <v>877</v>
      </c>
      <c r="J132" s="30" t="s">
        <v>878</v>
      </c>
      <c r="K132" s="10" t="s">
        <v>54</v>
      </c>
      <c r="L132" s="31" t="s">
        <v>873</v>
      </c>
      <c r="M132" s="10" t="s">
        <v>55</v>
      </c>
      <c r="N132" s="32">
        <v>12</v>
      </c>
      <c r="O132" s="11">
        <f t="shared" si="4"/>
        <v>3.4859999999999998</v>
      </c>
      <c r="P132" s="12">
        <f t="shared" si="5"/>
        <v>0.872</v>
      </c>
      <c r="Q132" s="12">
        <f t="shared" si="6"/>
        <v>2.6139999999999999</v>
      </c>
      <c r="R132" s="12">
        <f t="shared" si="7"/>
        <v>3.4859999999999998</v>
      </c>
      <c r="S132" s="13">
        <v>0.872</v>
      </c>
      <c r="T132" s="13">
        <v>2.6139999999999999</v>
      </c>
      <c r="U132" s="33" t="s">
        <v>457</v>
      </c>
      <c r="V132" s="34" t="s">
        <v>56</v>
      </c>
      <c r="W132" s="10" t="s">
        <v>864</v>
      </c>
      <c r="X132" s="10" t="s">
        <v>864</v>
      </c>
    </row>
    <row r="133" spans="1:24" ht="15" customHeight="1" x14ac:dyDescent="0.25">
      <c r="A133" s="9" t="s">
        <v>2033</v>
      </c>
      <c r="B133" s="10" t="s">
        <v>864</v>
      </c>
      <c r="C133" s="10" t="s">
        <v>53</v>
      </c>
      <c r="D133" s="10" t="s">
        <v>53</v>
      </c>
      <c r="E133" s="10" t="s">
        <v>879</v>
      </c>
      <c r="F133" s="10" t="s">
        <v>870</v>
      </c>
      <c r="G133" s="10" t="s">
        <v>871</v>
      </c>
      <c r="H133" s="14" t="s">
        <v>53</v>
      </c>
      <c r="I133" s="10" t="s">
        <v>880</v>
      </c>
      <c r="J133" s="30">
        <v>90822209</v>
      </c>
      <c r="K133" s="10" t="s">
        <v>54</v>
      </c>
      <c r="L133" s="31" t="s">
        <v>873</v>
      </c>
      <c r="M133" s="10" t="s">
        <v>55</v>
      </c>
      <c r="N133" s="32">
        <v>12</v>
      </c>
      <c r="O133" s="11">
        <f t="shared" si="4"/>
        <v>0.32300000000000001</v>
      </c>
      <c r="P133" s="12">
        <f t="shared" si="5"/>
        <v>8.1000000000000003E-2</v>
      </c>
      <c r="Q133" s="12">
        <f t="shared" si="6"/>
        <v>0.24199999999999999</v>
      </c>
      <c r="R133" s="12">
        <f t="shared" si="7"/>
        <v>0.32300000000000001</v>
      </c>
      <c r="S133" s="13">
        <v>8.1000000000000003E-2</v>
      </c>
      <c r="T133" s="13">
        <v>0.24199999999999999</v>
      </c>
      <c r="U133" s="33" t="s">
        <v>457</v>
      </c>
      <c r="V133" s="34" t="s">
        <v>56</v>
      </c>
      <c r="W133" s="10" t="s">
        <v>864</v>
      </c>
      <c r="X133" s="10" t="s">
        <v>864</v>
      </c>
    </row>
    <row r="134" spans="1:24" ht="15" customHeight="1" x14ac:dyDescent="0.25">
      <c r="A134" s="9" t="s">
        <v>2112</v>
      </c>
      <c r="B134" s="10" t="s">
        <v>864</v>
      </c>
      <c r="C134" s="10" t="s">
        <v>53</v>
      </c>
      <c r="D134" s="10" t="s">
        <v>53</v>
      </c>
      <c r="E134" s="10" t="s">
        <v>879</v>
      </c>
      <c r="F134" s="10" t="s">
        <v>870</v>
      </c>
      <c r="G134" s="10" t="s">
        <v>871</v>
      </c>
      <c r="H134" s="14" t="s">
        <v>53</v>
      </c>
      <c r="I134" s="10" t="s">
        <v>881</v>
      </c>
      <c r="J134" s="30">
        <v>90822122</v>
      </c>
      <c r="K134" s="10" t="s">
        <v>54</v>
      </c>
      <c r="L134" s="31" t="s">
        <v>873</v>
      </c>
      <c r="M134" s="10" t="s">
        <v>55</v>
      </c>
      <c r="N134" s="32">
        <v>15</v>
      </c>
      <c r="O134" s="11">
        <f t="shared" si="4"/>
        <v>5.4039999999999999</v>
      </c>
      <c r="P134" s="12">
        <f t="shared" si="5"/>
        <v>1.351</v>
      </c>
      <c r="Q134" s="12">
        <f t="shared" si="6"/>
        <v>4.0529999999999999</v>
      </c>
      <c r="R134" s="12">
        <f t="shared" si="7"/>
        <v>5.4039999999999999</v>
      </c>
      <c r="S134" s="13">
        <v>1.351</v>
      </c>
      <c r="T134" s="13">
        <v>4.0529999999999999</v>
      </c>
      <c r="U134" s="33" t="s">
        <v>457</v>
      </c>
      <c r="V134" s="34" t="s">
        <v>56</v>
      </c>
      <c r="W134" s="10" t="s">
        <v>864</v>
      </c>
      <c r="X134" s="10" t="s">
        <v>864</v>
      </c>
    </row>
    <row r="135" spans="1:24" ht="15" customHeight="1" x14ac:dyDescent="0.25">
      <c r="A135" s="9" t="s">
        <v>2113</v>
      </c>
      <c r="B135" s="10" t="s">
        <v>864</v>
      </c>
      <c r="C135" s="10" t="s">
        <v>57</v>
      </c>
      <c r="D135" s="10" t="s">
        <v>53</v>
      </c>
      <c r="E135" s="10" t="s">
        <v>871</v>
      </c>
      <c r="F135" s="10" t="s">
        <v>870</v>
      </c>
      <c r="G135" s="10" t="s">
        <v>871</v>
      </c>
      <c r="H135" s="14" t="s">
        <v>53</v>
      </c>
      <c r="I135" s="10" t="s">
        <v>882</v>
      </c>
      <c r="J135" s="30">
        <v>83708546</v>
      </c>
      <c r="K135" s="10" t="s">
        <v>54</v>
      </c>
      <c r="L135" s="31" t="s">
        <v>873</v>
      </c>
      <c r="M135" s="10" t="s">
        <v>55</v>
      </c>
      <c r="N135" s="32">
        <v>4</v>
      </c>
      <c r="O135" s="11">
        <f t="shared" si="4"/>
        <v>4</v>
      </c>
      <c r="P135" s="12">
        <f t="shared" si="5"/>
        <v>1</v>
      </c>
      <c r="Q135" s="12">
        <f t="shared" si="6"/>
        <v>3</v>
      </c>
      <c r="R135" s="12">
        <f t="shared" si="7"/>
        <v>4</v>
      </c>
      <c r="S135" s="13">
        <v>1</v>
      </c>
      <c r="T135" s="13">
        <v>3</v>
      </c>
      <c r="U135" s="33" t="s">
        <v>457</v>
      </c>
      <c r="V135" s="34" t="s">
        <v>56</v>
      </c>
      <c r="W135" s="10" t="s">
        <v>864</v>
      </c>
      <c r="X135" s="10" t="s">
        <v>864</v>
      </c>
    </row>
    <row r="136" spans="1:24" ht="15" customHeight="1" x14ac:dyDescent="0.25">
      <c r="A136" s="9" t="s">
        <v>2114</v>
      </c>
      <c r="B136" s="10" t="s">
        <v>864</v>
      </c>
      <c r="C136" s="10" t="s">
        <v>58</v>
      </c>
      <c r="D136" s="10" t="s">
        <v>53</v>
      </c>
      <c r="E136" s="10" t="s">
        <v>871</v>
      </c>
      <c r="F136" s="10" t="s">
        <v>870</v>
      </c>
      <c r="G136" s="10" t="s">
        <v>871</v>
      </c>
      <c r="H136" s="14" t="s">
        <v>53</v>
      </c>
      <c r="I136" s="10" t="s">
        <v>883</v>
      </c>
      <c r="J136" s="30">
        <v>90822160</v>
      </c>
      <c r="K136" s="10" t="s">
        <v>54</v>
      </c>
      <c r="L136" s="31" t="s">
        <v>873</v>
      </c>
      <c r="M136" s="10" t="s">
        <v>55</v>
      </c>
      <c r="N136" s="32">
        <v>15</v>
      </c>
      <c r="O136" s="11">
        <f t="shared" si="4"/>
        <v>2.7360000000000002</v>
      </c>
      <c r="P136" s="12">
        <f t="shared" si="5"/>
        <v>0.68400000000000005</v>
      </c>
      <c r="Q136" s="12">
        <f t="shared" si="6"/>
        <v>2.052</v>
      </c>
      <c r="R136" s="12">
        <f t="shared" si="7"/>
        <v>2.7360000000000002</v>
      </c>
      <c r="S136" s="13">
        <v>0.68400000000000005</v>
      </c>
      <c r="T136" s="13">
        <v>2.052</v>
      </c>
      <c r="U136" s="33" t="s">
        <v>457</v>
      </c>
      <c r="V136" s="34" t="s">
        <v>56</v>
      </c>
      <c r="W136" s="10" t="s">
        <v>864</v>
      </c>
      <c r="X136" s="10" t="s">
        <v>864</v>
      </c>
    </row>
    <row r="137" spans="1:24" ht="15" customHeight="1" x14ac:dyDescent="0.25">
      <c r="A137" s="9" t="s">
        <v>2115</v>
      </c>
      <c r="B137" s="10" t="s">
        <v>864</v>
      </c>
      <c r="C137" s="10" t="s">
        <v>57</v>
      </c>
      <c r="D137" s="10" t="s">
        <v>53</v>
      </c>
      <c r="E137" s="10" t="s">
        <v>871</v>
      </c>
      <c r="F137" s="10" t="s">
        <v>870</v>
      </c>
      <c r="G137" s="10" t="s">
        <v>871</v>
      </c>
      <c r="H137" s="14" t="s">
        <v>53</v>
      </c>
      <c r="I137" s="10" t="s">
        <v>884</v>
      </c>
      <c r="J137" s="30">
        <v>90822127</v>
      </c>
      <c r="K137" s="10" t="s">
        <v>54</v>
      </c>
      <c r="L137" s="31" t="s">
        <v>873</v>
      </c>
      <c r="M137" s="10" t="s">
        <v>55</v>
      </c>
      <c r="N137" s="32">
        <v>20</v>
      </c>
      <c r="O137" s="11">
        <f t="shared" si="4"/>
        <v>6.5030000000000001</v>
      </c>
      <c r="P137" s="12">
        <f t="shared" si="5"/>
        <v>1.6259999999999999</v>
      </c>
      <c r="Q137" s="12">
        <f t="shared" si="6"/>
        <v>4.8769999999999998</v>
      </c>
      <c r="R137" s="12">
        <f t="shared" si="7"/>
        <v>6.5030000000000001</v>
      </c>
      <c r="S137" s="13">
        <v>1.6259999999999999</v>
      </c>
      <c r="T137" s="13">
        <v>4.8769999999999998</v>
      </c>
      <c r="U137" s="33" t="s">
        <v>457</v>
      </c>
      <c r="V137" s="34" t="s">
        <v>56</v>
      </c>
      <c r="W137" s="10" t="s">
        <v>864</v>
      </c>
      <c r="X137" s="10" t="s">
        <v>864</v>
      </c>
    </row>
    <row r="138" spans="1:24" ht="15" customHeight="1" x14ac:dyDescent="0.25">
      <c r="A138" s="9" t="s">
        <v>2116</v>
      </c>
      <c r="B138" s="10" t="s">
        <v>864</v>
      </c>
      <c r="C138" s="31" t="s">
        <v>57</v>
      </c>
      <c r="D138" s="31" t="s">
        <v>53</v>
      </c>
      <c r="E138" s="31" t="s">
        <v>871</v>
      </c>
      <c r="F138" s="31" t="s">
        <v>870</v>
      </c>
      <c r="G138" s="31" t="s">
        <v>871</v>
      </c>
      <c r="H138" s="14" t="s">
        <v>53</v>
      </c>
      <c r="I138" s="31" t="s">
        <v>885</v>
      </c>
      <c r="J138" s="35" t="s">
        <v>886</v>
      </c>
      <c r="K138" s="10" t="s">
        <v>54</v>
      </c>
      <c r="L138" s="31" t="s">
        <v>873</v>
      </c>
      <c r="M138" s="31" t="s">
        <v>59</v>
      </c>
      <c r="N138" s="36">
        <v>15</v>
      </c>
      <c r="O138" s="11">
        <f t="shared" si="4"/>
        <v>3.06</v>
      </c>
      <c r="P138" s="12">
        <f t="shared" si="5"/>
        <v>0.76500000000000001</v>
      </c>
      <c r="Q138" s="12">
        <f t="shared" si="6"/>
        <v>2.2949999999999999</v>
      </c>
      <c r="R138" s="12">
        <f t="shared" si="7"/>
        <v>3.06</v>
      </c>
      <c r="S138" s="13">
        <v>0.76500000000000001</v>
      </c>
      <c r="T138" s="13">
        <v>2.2949999999999999</v>
      </c>
      <c r="U138" s="33" t="s">
        <v>457</v>
      </c>
      <c r="V138" s="34" t="s">
        <v>56</v>
      </c>
      <c r="W138" s="31" t="s">
        <v>864</v>
      </c>
      <c r="X138" s="31" t="s">
        <v>864</v>
      </c>
    </row>
    <row r="139" spans="1:24" ht="15" customHeight="1" x14ac:dyDescent="0.25">
      <c r="A139" s="9" t="s">
        <v>2117</v>
      </c>
      <c r="B139" s="31" t="s">
        <v>864</v>
      </c>
      <c r="C139" s="31" t="s">
        <v>60</v>
      </c>
      <c r="D139" s="31" t="s">
        <v>53</v>
      </c>
      <c r="E139" s="31" t="s">
        <v>871</v>
      </c>
      <c r="F139" s="31" t="s">
        <v>870</v>
      </c>
      <c r="G139" s="31" t="s">
        <v>871</v>
      </c>
      <c r="H139" s="14" t="s">
        <v>53</v>
      </c>
      <c r="I139" s="31" t="s">
        <v>887</v>
      </c>
      <c r="J139" s="35" t="s">
        <v>888</v>
      </c>
      <c r="K139" s="10" t="s">
        <v>54</v>
      </c>
      <c r="L139" s="31" t="s">
        <v>873</v>
      </c>
      <c r="M139" s="31" t="s">
        <v>55</v>
      </c>
      <c r="N139" s="36">
        <v>5</v>
      </c>
      <c r="O139" s="11">
        <f t="shared" ref="O139:O202" si="8">P139+Q139</f>
        <v>2.2879999999999998</v>
      </c>
      <c r="P139" s="12">
        <f t="shared" ref="P139:P202" si="9">S139</f>
        <v>0.57199999999999995</v>
      </c>
      <c r="Q139" s="12">
        <f t="shared" ref="Q139:Q202" si="10">T139</f>
        <v>1.716</v>
      </c>
      <c r="R139" s="12">
        <f t="shared" ref="R139:R158" si="11">S139+T139</f>
        <v>2.2879999999999998</v>
      </c>
      <c r="S139" s="13">
        <v>0.57199999999999995</v>
      </c>
      <c r="T139" s="13">
        <v>1.716</v>
      </c>
      <c r="U139" s="33" t="s">
        <v>457</v>
      </c>
      <c r="V139" s="34" t="s">
        <v>56</v>
      </c>
      <c r="W139" s="31" t="s">
        <v>864</v>
      </c>
      <c r="X139" s="31" t="s">
        <v>864</v>
      </c>
    </row>
    <row r="140" spans="1:24" ht="15" customHeight="1" x14ac:dyDescent="0.25">
      <c r="A140" s="9" t="s">
        <v>2118</v>
      </c>
      <c r="B140" s="31" t="s">
        <v>864</v>
      </c>
      <c r="C140" s="10" t="s">
        <v>57</v>
      </c>
      <c r="D140" s="10" t="s">
        <v>53</v>
      </c>
      <c r="E140" s="10" t="s">
        <v>871</v>
      </c>
      <c r="F140" s="10" t="s">
        <v>870</v>
      </c>
      <c r="G140" s="10" t="s">
        <v>871</v>
      </c>
      <c r="H140" s="14" t="s">
        <v>53</v>
      </c>
      <c r="I140" s="10" t="s">
        <v>889</v>
      </c>
      <c r="J140" s="30">
        <v>83703628</v>
      </c>
      <c r="K140" s="10" t="s">
        <v>54</v>
      </c>
      <c r="L140" s="31" t="s">
        <v>873</v>
      </c>
      <c r="M140" s="10" t="s">
        <v>55</v>
      </c>
      <c r="N140" s="32">
        <v>4</v>
      </c>
      <c r="O140" s="11">
        <f t="shared" si="8"/>
        <v>1.782</v>
      </c>
      <c r="P140" s="12">
        <f t="shared" si="9"/>
        <v>0.44600000000000001</v>
      </c>
      <c r="Q140" s="12">
        <f t="shared" si="10"/>
        <v>1.3360000000000001</v>
      </c>
      <c r="R140" s="12">
        <f t="shared" si="11"/>
        <v>1.782</v>
      </c>
      <c r="S140" s="13">
        <v>0.44600000000000001</v>
      </c>
      <c r="T140" s="13">
        <v>1.3360000000000001</v>
      </c>
      <c r="U140" s="33" t="s">
        <v>457</v>
      </c>
      <c r="V140" s="34" t="s">
        <v>56</v>
      </c>
      <c r="W140" s="10" t="s">
        <v>864</v>
      </c>
      <c r="X140" s="10" t="s">
        <v>864</v>
      </c>
    </row>
    <row r="141" spans="1:24" ht="15" customHeight="1" x14ac:dyDescent="0.25">
      <c r="A141" s="9" t="s">
        <v>2119</v>
      </c>
      <c r="B141" s="31" t="s">
        <v>864</v>
      </c>
      <c r="C141" s="31" t="s">
        <v>53</v>
      </c>
      <c r="D141" s="31" t="s">
        <v>53</v>
      </c>
      <c r="E141" s="31" t="s">
        <v>890</v>
      </c>
      <c r="F141" s="31" t="s">
        <v>870</v>
      </c>
      <c r="G141" s="31" t="s">
        <v>871</v>
      </c>
      <c r="H141" s="14" t="s">
        <v>53</v>
      </c>
      <c r="I141" s="31" t="s">
        <v>891</v>
      </c>
      <c r="J141" s="35" t="s">
        <v>892</v>
      </c>
      <c r="K141" s="10" t="s">
        <v>54</v>
      </c>
      <c r="L141" s="31" t="s">
        <v>873</v>
      </c>
      <c r="M141" s="31" t="s">
        <v>55</v>
      </c>
      <c r="N141" s="36">
        <v>7</v>
      </c>
      <c r="O141" s="11">
        <f t="shared" si="8"/>
        <v>0.70399999999999996</v>
      </c>
      <c r="P141" s="12">
        <f t="shared" si="9"/>
        <v>0.17599999999999999</v>
      </c>
      <c r="Q141" s="12">
        <f t="shared" si="10"/>
        <v>0.52800000000000002</v>
      </c>
      <c r="R141" s="12">
        <f t="shared" si="11"/>
        <v>0.70399999999999996</v>
      </c>
      <c r="S141" s="13">
        <v>0.17599999999999999</v>
      </c>
      <c r="T141" s="13">
        <v>0.52800000000000002</v>
      </c>
      <c r="U141" s="33" t="s">
        <v>457</v>
      </c>
      <c r="V141" s="34" t="s">
        <v>56</v>
      </c>
      <c r="W141" s="31" t="s">
        <v>864</v>
      </c>
      <c r="X141" s="31" t="s">
        <v>864</v>
      </c>
    </row>
    <row r="142" spans="1:24" ht="15" customHeight="1" x14ac:dyDescent="0.25">
      <c r="A142" s="9" t="s">
        <v>2120</v>
      </c>
      <c r="B142" s="31" t="s">
        <v>864</v>
      </c>
      <c r="C142" s="31" t="s">
        <v>53</v>
      </c>
      <c r="D142" s="31" t="s">
        <v>53</v>
      </c>
      <c r="E142" s="31" t="s">
        <v>890</v>
      </c>
      <c r="F142" s="31" t="s">
        <v>870</v>
      </c>
      <c r="G142" s="31" t="s">
        <v>871</v>
      </c>
      <c r="H142" s="14" t="s">
        <v>53</v>
      </c>
      <c r="I142" s="31" t="s">
        <v>893</v>
      </c>
      <c r="J142" s="35" t="s">
        <v>894</v>
      </c>
      <c r="K142" s="10" t="s">
        <v>54</v>
      </c>
      <c r="L142" s="31" t="s">
        <v>873</v>
      </c>
      <c r="M142" s="31" t="s">
        <v>55</v>
      </c>
      <c r="N142" s="36">
        <v>15</v>
      </c>
      <c r="O142" s="11">
        <f t="shared" si="8"/>
        <v>3.7839999999999998</v>
      </c>
      <c r="P142" s="12">
        <f t="shared" si="9"/>
        <v>0.94599999999999995</v>
      </c>
      <c r="Q142" s="12">
        <f t="shared" si="10"/>
        <v>2.8380000000000001</v>
      </c>
      <c r="R142" s="12">
        <f t="shared" si="11"/>
        <v>3.7839999999999998</v>
      </c>
      <c r="S142" s="13">
        <v>0.94599999999999995</v>
      </c>
      <c r="T142" s="13">
        <v>2.8380000000000001</v>
      </c>
      <c r="U142" s="33" t="s">
        <v>457</v>
      </c>
      <c r="V142" s="34" t="s">
        <v>56</v>
      </c>
      <c r="W142" s="31" t="s">
        <v>864</v>
      </c>
      <c r="X142" s="31" t="s">
        <v>864</v>
      </c>
    </row>
    <row r="143" spans="1:24" ht="15" customHeight="1" x14ac:dyDescent="0.25">
      <c r="A143" s="9" t="s">
        <v>2121</v>
      </c>
      <c r="B143" s="31" t="s">
        <v>864</v>
      </c>
      <c r="C143" s="10" t="s">
        <v>53</v>
      </c>
      <c r="D143" s="10" t="s">
        <v>53</v>
      </c>
      <c r="E143" s="10" t="s">
        <v>895</v>
      </c>
      <c r="F143" s="10" t="s">
        <v>870</v>
      </c>
      <c r="G143" s="10" t="s">
        <v>871</v>
      </c>
      <c r="H143" s="14" t="s">
        <v>53</v>
      </c>
      <c r="I143" s="10" t="s">
        <v>896</v>
      </c>
      <c r="J143" s="30">
        <v>83703613</v>
      </c>
      <c r="K143" s="10" t="s">
        <v>54</v>
      </c>
      <c r="L143" s="31" t="s">
        <v>873</v>
      </c>
      <c r="M143" s="10" t="s">
        <v>55</v>
      </c>
      <c r="N143" s="32">
        <v>4</v>
      </c>
      <c r="O143" s="11">
        <f t="shared" si="8"/>
        <v>1.208</v>
      </c>
      <c r="P143" s="12">
        <f t="shared" si="9"/>
        <v>0.30199999999999999</v>
      </c>
      <c r="Q143" s="12">
        <f t="shared" si="10"/>
        <v>0.90600000000000003</v>
      </c>
      <c r="R143" s="12">
        <f t="shared" si="11"/>
        <v>1.208</v>
      </c>
      <c r="S143" s="13">
        <v>0.30199999999999999</v>
      </c>
      <c r="T143" s="13">
        <v>0.90600000000000003</v>
      </c>
      <c r="U143" s="33" t="s">
        <v>457</v>
      </c>
      <c r="V143" s="34" t="s">
        <v>56</v>
      </c>
      <c r="W143" s="10" t="s">
        <v>864</v>
      </c>
      <c r="X143" s="10" t="s">
        <v>864</v>
      </c>
    </row>
    <row r="144" spans="1:24" ht="15" customHeight="1" x14ac:dyDescent="0.25">
      <c r="A144" s="9" t="s">
        <v>2122</v>
      </c>
      <c r="B144" s="31" t="s">
        <v>864</v>
      </c>
      <c r="C144" s="31" t="s">
        <v>53</v>
      </c>
      <c r="D144" s="31" t="s">
        <v>53</v>
      </c>
      <c r="E144" s="31" t="s">
        <v>897</v>
      </c>
      <c r="F144" s="31" t="s">
        <v>870</v>
      </c>
      <c r="G144" s="31" t="s">
        <v>871</v>
      </c>
      <c r="H144" s="14" t="s">
        <v>53</v>
      </c>
      <c r="I144" s="31" t="s">
        <v>898</v>
      </c>
      <c r="J144" s="35" t="s">
        <v>899</v>
      </c>
      <c r="K144" s="10" t="s">
        <v>54</v>
      </c>
      <c r="L144" s="31" t="s">
        <v>873</v>
      </c>
      <c r="M144" s="31" t="s">
        <v>55</v>
      </c>
      <c r="N144" s="36">
        <v>4</v>
      </c>
      <c r="O144" s="11">
        <f t="shared" si="8"/>
        <v>0.996</v>
      </c>
      <c r="P144" s="12">
        <f t="shared" si="9"/>
        <v>0.249</v>
      </c>
      <c r="Q144" s="12">
        <f t="shared" si="10"/>
        <v>0.747</v>
      </c>
      <c r="R144" s="12">
        <f t="shared" si="11"/>
        <v>0.996</v>
      </c>
      <c r="S144" s="13">
        <v>0.249</v>
      </c>
      <c r="T144" s="13">
        <v>0.747</v>
      </c>
      <c r="U144" s="33" t="s">
        <v>457</v>
      </c>
      <c r="V144" s="34" t="s">
        <v>56</v>
      </c>
      <c r="W144" s="31" t="s">
        <v>864</v>
      </c>
      <c r="X144" s="31" t="s">
        <v>864</v>
      </c>
    </row>
    <row r="145" spans="1:24" ht="15" customHeight="1" x14ac:dyDescent="0.25">
      <c r="A145" s="9" t="s">
        <v>2123</v>
      </c>
      <c r="B145" s="31" t="s">
        <v>864</v>
      </c>
      <c r="C145" s="31" t="s">
        <v>900</v>
      </c>
      <c r="D145" s="31" t="s">
        <v>53</v>
      </c>
      <c r="E145" s="31" t="s">
        <v>871</v>
      </c>
      <c r="F145" s="31" t="s">
        <v>870</v>
      </c>
      <c r="G145" s="31" t="s">
        <v>871</v>
      </c>
      <c r="H145" s="14" t="s">
        <v>53</v>
      </c>
      <c r="I145" s="31" t="s">
        <v>901</v>
      </c>
      <c r="J145" s="35" t="s">
        <v>902</v>
      </c>
      <c r="K145" s="10" t="s">
        <v>54</v>
      </c>
      <c r="L145" s="31" t="s">
        <v>873</v>
      </c>
      <c r="M145" s="31" t="s">
        <v>55</v>
      </c>
      <c r="N145" s="36">
        <v>5</v>
      </c>
      <c r="O145" s="11">
        <f t="shared" si="8"/>
        <v>1.423</v>
      </c>
      <c r="P145" s="12">
        <f t="shared" si="9"/>
        <v>0.35599999999999998</v>
      </c>
      <c r="Q145" s="12">
        <f t="shared" si="10"/>
        <v>1.0669999999999999</v>
      </c>
      <c r="R145" s="12">
        <f t="shared" si="11"/>
        <v>1.423</v>
      </c>
      <c r="S145" s="13">
        <v>0.35599999999999998</v>
      </c>
      <c r="T145" s="13">
        <v>1.0669999999999999</v>
      </c>
      <c r="U145" s="33" t="s">
        <v>457</v>
      </c>
      <c r="V145" s="34" t="s">
        <v>56</v>
      </c>
      <c r="W145" s="31" t="s">
        <v>864</v>
      </c>
      <c r="X145" s="31" t="s">
        <v>864</v>
      </c>
    </row>
    <row r="146" spans="1:24" ht="15" customHeight="1" x14ac:dyDescent="0.25">
      <c r="A146" s="9" t="s">
        <v>2124</v>
      </c>
      <c r="B146" s="31" t="s">
        <v>864</v>
      </c>
      <c r="C146" s="10" t="s">
        <v>53</v>
      </c>
      <c r="D146" s="10" t="s">
        <v>53</v>
      </c>
      <c r="E146" s="10" t="s">
        <v>903</v>
      </c>
      <c r="F146" s="10" t="s">
        <v>870</v>
      </c>
      <c r="G146" s="10" t="s">
        <v>871</v>
      </c>
      <c r="H146" s="14" t="s">
        <v>53</v>
      </c>
      <c r="I146" s="10" t="s">
        <v>904</v>
      </c>
      <c r="J146" s="30" t="s">
        <v>905</v>
      </c>
      <c r="K146" s="10" t="s">
        <v>54</v>
      </c>
      <c r="L146" s="31" t="s">
        <v>873</v>
      </c>
      <c r="M146" s="10" t="s">
        <v>55</v>
      </c>
      <c r="N146" s="32">
        <v>5</v>
      </c>
      <c r="O146" s="11">
        <f t="shared" si="8"/>
        <v>0.46399999999999997</v>
      </c>
      <c r="P146" s="12">
        <f t="shared" si="9"/>
        <v>0.11600000000000001</v>
      </c>
      <c r="Q146" s="12">
        <f t="shared" si="10"/>
        <v>0.34799999999999998</v>
      </c>
      <c r="R146" s="12">
        <f t="shared" si="11"/>
        <v>0.46399999999999997</v>
      </c>
      <c r="S146" s="13">
        <v>0.11600000000000001</v>
      </c>
      <c r="T146" s="13">
        <v>0.34799999999999998</v>
      </c>
      <c r="U146" s="33" t="s">
        <v>457</v>
      </c>
      <c r="V146" s="34" t="s">
        <v>56</v>
      </c>
      <c r="W146" s="10" t="s">
        <v>864</v>
      </c>
      <c r="X146" s="10" t="s">
        <v>864</v>
      </c>
    </row>
    <row r="147" spans="1:24" ht="15" customHeight="1" x14ac:dyDescent="0.25">
      <c r="A147" s="9" t="s">
        <v>2125</v>
      </c>
      <c r="B147" s="31" t="s">
        <v>864</v>
      </c>
      <c r="C147" s="31" t="s">
        <v>53</v>
      </c>
      <c r="D147" s="31" t="s">
        <v>53</v>
      </c>
      <c r="E147" s="31" t="s">
        <v>906</v>
      </c>
      <c r="F147" s="31" t="s">
        <v>870</v>
      </c>
      <c r="G147" s="31" t="s">
        <v>871</v>
      </c>
      <c r="H147" s="14" t="s">
        <v>53</v>
      </c>
      <c r="I147" s="31" t="s">
        <v>907</v>
      </c>
      <c r="J147" s="35" t="s">
        <v>908</v>
      </c>
      <c r="K147" s="10" t="s">
        <v>54</v>
      </c>
      <c r="L147" s="31" t="s">
        <v>873</v>
      </c>
      <c r="M147" s="31" t="s">
        <v>55</v>
      </c>
      <c r="N147" s="36">
        <v>4</v>
      </c>
      <c r="O147" s="11">
        <f t="shared" si="8"/>
        <v>4.3479999999999999</v>
      </c>
      <c r="P147" s="12">
        <f t="shared" si="9"/>
        <v>1.087</v>
      </c>
      <c r="Q147" s="12">
        <f t="shared" si="10"/>
        <v>3.2610000000000001</v>
      </c>
      <c r="R147" s="12">
        <f t="shared" si="11"/>
        <v>4.3479999999999999</v>
      </c>
      <c r="S147" s="13">
        <v>1.087</v>
      </c>
      <c r="T147" s="13">
        <v>3.2610000000000001</v>
      </c>
      <c r="U147" s="33" t="s">
        <v>457</v>
      </c>
      <c r="V147" s="34" t="s">
        <v>56</v>
      </c>
      <c r="W147" s="31" t="s">
        <v>864</v>
      </c>
      <c r="X147" s="31" t="s">
        <v>864</v>
      </c>
    </row>
    <row r="148" spans="1:24" ht="15" customHeight="1" x14ac:dyDescent="0.25">
      <c r="A148" s="9" t="s">
        <v>2126</v>
      </c>
      <c r="B148" s="31" t="s">
        <v>864</v>
      </c>
      <c r="C148" s="31" t="s">
        <v>53</v>
      </c>
      <c r="D148" s="31" t="s">
        <v>53</v>
      </c>
      <c r="E148" s="31" t="s">
        <v>909</v>
      </c>
      <c r="F148" s="31" t="s">
        <v>870</v>
      </c>
      <c r="G148" s="31" t="s">
        <v>871</v>
      </c>
      <c r="H148" s="14" t="s">
        <v>53</v>
      </c>
      <c r="I148" s="31" t="s">
        <v>910</v>
      </c>
      <c r="J148" s="35" t="s">
        <v>911</v>
      </c>
      <c r="K148" s="10" t="s">
        <v>54</v>
      </c>
      <c r="L148" s="31" t="s">
        <v>873</v>
      </c>
      <c r="M148" s="31" t="s">
        <v>55</v>
      </c>
      <c r="N148" s="36">
        <v>4</v>
      </c>
      <c r="O148" s="11">
        <f t="shared" si="8"/>
        <v>3.1120000000000001</v>
      </c>
      <c r="P148" s="12">
        <f t="shared" si="9"/>
        <v>0.77800000000000002</v>
      </c>
      <c r="Q148" s="12">
        <f t="shared" si="10"/>
        <v>2.3340000000000001</v>
      </c>
      <c r="R148" s="12">
        <f t="shared" si="11"/>
        <v>3.1120000000000001</v>
      </c>
      <c r="S148" s="13">
        <v>0.77800000000000002</v>
      </c>
      <c r="T148" s="13">
        <v>2.3340000000000001</v>
      </c>
      <c r="U148" s="33" t="s">
        <v>457</v>
      </c>
      <c r="V148" s="34" t="s">
        <v>56</v>
      </c>
      <c r="W148" s="31" t="s">
        <v>864</v>
      </c>
      <c r="X148" s="31" t="s">
        <v>864</v>
      </c>
    </row>
    <row r="149" spans="1:24" ht="15" customHeight="1" x14ac:dyDescent="0.25">
      <c r="A149" s="9" t="s">
        <v>2127</v>
      </c>
      <c r="B149" s="31" t="s">
        <v>864</v>
      </c>
      <c r="C149" s="31" t="s">
        <v>53</v>
      </c>
      <c r="D149" s="31" t="s">
        <v>53</v>
      </c>
      <c r="E149" s="31" t="s">
        <v>912</v>
      </c>
      <c r="F149" s="31" t="s">
        <v>870</v>
      </c>
      <c r="G149" s="31" t="s">
        <v>871</v>
      </c>
      <c r="H149" s="14" t="s">
        <v>53</v>
      </c>
      <c r="I149" s="31" t="s">
        <v>913</v>
      </c>
      <c r="J149" s="35" t="s">
        <v>914</v>
      </c>
      <c r="K149" s="10" t="s">
        <v>54</v>
      </c>
      <c r="L149" s="31" t="s">
        <v>873</v>
      </c>
      <c r="M149" s="31" t="s">
        <v>55</v>
      </c>
      <c r="N149" s="36">
        <v>4</v>
      </c>
      <c r="O149" s="11">
        <f t="shared" si="8"/>
        <v>4.9390000000000001</v>
      </c>
      <c r="P149" s="12">
        <f t="shared" si="9"/>
        <v>1.2350000000000001</v>
      </c>
      <c r="Q149" s="12">
        <f t="shared" si="10"/>
        <v>3.7040000000000002</v>
      </c>
      <c r="R149" s="12">
        <f t="shared" si="11"/>
        <v>4.9390000000000001</v>
      </c>
      <c r="S149" s="13">
        <v>1.2350000000000001</v>
      </c>
      <c r="T149" s="13">
        <v>3.7040000000000002</v>
      </c>
      <c r="U149" s="33" t="s">
        <v>457</v>
      </c>
      <c r="V149" s="34" t="s">
        <v>56</v>
      </c>
      <c r="W149" s="31" t="s">
        <v>864</v>
      </c>
      <c r="X149" s="31" t="s">
        <v>864</v>
      </c>
    </row>
    <row r="150" spans="1:24" ht="15" customHeight="1" x14ac:dyDescent="0.25">
      <c r="A150" s="9" t="s">
        <v>2128</v>
      </c>
      <c r="B150" s="10" t="s">
        <v>864</v>
      </c>
      <c r="C150" s="10" t="s">
        <v>53</v>
      </c>
      <c r="D150" s="10" t="s">
        <v>53</v>
      </c>
      <c r="E150" s="10" t="s">
        <v>915</v>
      </c>
      <c r="F150" s="10" t="s">
        <v>870</v>
      </c>
      <c r="G150" s="10" t="s">
        <v>871</v>
      </c>
      <c r="H150" s="14" t="s">
        <v>53</v>
      </c>
      <c r="I150" s="10" t="s">
        <v>916</v>
      </c>
      <c r="J150" s="30" t="s">
        <v>917</v>
      </c>
      <c r="K150" s="10" t="s">
        <v>54</v>
      </c>
      <c r="L150" s="31" t="s">
        <v>873</v>
      </c>
      <c r="M150" s="10" t="s">
        <v>55</v>
      </c>
      <c r="N150" s="32">
        <v>5</v>
      </c>
      <c r="O150" s="11">
        <f t="shared" si="8"/>
        <v>3.0220000000000002</v>
      </c>
      <c r="P150" s="12">
        <f t="shared" si="9"/>
        <v>0.75600000000000001</v>
      </c>
      <c r="Q150" s="12">
        <f t="shared" si="10"/>
        <v>2.266</v>
      </c>
      <c r="R150" s="12">
        <f t="shared" si="11"/>
        <v>3.0220000000000002</v>
      </c>
      <c r="S150" s="13">
        <v>0.75600000000000001</v>
      </c>
      <c r="T150" s="13">
        <v>2.266</v>
      </c>
      <c r="U150" s="33" t="s">
        <v>457</v>
      </c>
      <c r="V150" s="34" t="s">
        <v>56</v>
      </c>
      <c r="W150" s="10" t="s">
        <v>864</v>
      </c>
      <c r="X150" s="10" t="s">
        <v>864</v>
      </c>
    </row>
    <row r="151" spans="1:24" ht="15" customHeight="1" x14ac:dyDescent="0.25">
      <c r="A151" s="9" t="s">
        <v>2129</v>
      </c>
      <c r="B151" s="10" t="s">
        <v>864</v>
      </c>
      <c r="C151" s="31" t="s">
        <v>53</v>
      </c>
      <c r="D151" s="31" t="s">
        <v>53</v>
      </c>
      <c r="E151" s="31" t="s">
        <v>903</v>
      </c>
      <c r="F151" s="31" t="s">
        <v>870</v>
      </c>
      <c r="G151" s="31" t="s">
        <v>871</v>
      </c>
      <c r="H151" s="14" t="s">
        <v>53</v>
      </c>
      <c r="I151" s="31" t="s">
        <v>918</v>
      </c>
      <c r="J151" s="35" t="s">
        <v>919</v>
      </c>
      <c r="K151" s="10" t="s">
        <v>54</v>
      </c>
      <c r="L151" s="31" t="s">
        <v>873</v>
      </c>
      <c r="M151" s="31" t="s">
        <v>55</v>
      </c>
      <c r="N151" s="36">
        <v>4</v>
      </c>
      <c r="O151" s="11">
        <f t="shared" si="8"/>
        <v>1.45</v>
      </c>
      <c r="P151" s="12">
        <f t="shared" si="9"/>
        <v>0.36299999999999999</v>
      </c>
      <c r="Q151" s="12">
        <f t="shared" si="10"/>
        <v>1.087</v>
      </c>
      <c r="R151" s="12">
        <f t="shared" si="11"/>
        <v>1.45</v>
      </c>
      <c r="S151" s="13">
        <v>0.36299999999999999</v>
      </c>
      <c r="T151" s="13">
        <v>1.087</v>
      </c>
      <c r="U151" s="33" t="s">
        <v>457</v>
      </c>
      <c r="V151" s="34" t="s">
        <v>56</v>
      </c>
      <c r="W151" s="31" t="s">
        <v>864</v>
      </c>
      <c r="X151" s="31" t="s">
        <v>864</v>
      </c>
    </row>
    <row r="152" spans="1:24" ht="15" customHeight="1" x14ac:dyDescent="0.25">
      <c r="A152" s="9" t="s">
        <v>2130</v>
      </c>
      <c r="B152" s="31" t="s">
        <v>864</v>
      </c>
      <c r="C152" s="31" t="s">
        <v>53</v>
      </c>
      <c r="D152" s="31" t="s">
        <v>53</v>
      </c>
      <c r="E152" s="31" t="s">
        <v>920</v>
      </c>
      <c r="F152" s="31" t="s">
        <v>870</v>
      </c>
      <c r="G152" s="31" t="s">
        <v>871</v>
      </c>
      <c r="H152" s="14" t="s">
        <v>53</v>
      </c>
      <c r="I152" s="31" t="s">
        <v>921</v>
      </c>
      <c r="J152" s="35" t="s">
        <v>922</v>
      </c>
      <c r="K152" s="10" t="s">
        <v>54</v>
      </c>
      <c r="L152" s="31" t="s">
        <v>873</v>
      </c>
      <c r="M152" s="31" t="s">
        <v>55</v>
      </c>
      <c r="N152" s="36">
        <v>7</v>
      </c>
      <c r="O152" s="11">
        <f t="shared" si="8"/>
        <v>5.6120000000000001</v>
      </c>
      <c r="P152" s="12">
        <f t="shared" si="9"/>
        <v>1.403</v>
      </c>
      <c r="Q152" s="12">
        <f t="shared" si="10"/>
        <v>4.2089999999999996</v>
      </c>
      <c r="R152" s="12">
        <f t="shared" si="11"/>
        <v>5.6120000000000001</v>
      </c>
      <c r="S152" s="13">
        <v>1.403</v>
      </c>
      <c r="T152" s="13">
        <v>4.2089999999999996</v>
      </c>
      <c r="U152" s="33" t="s">
        <v>457</v>
      </c>
      <c r="V152" s="34" t="s">
        <v>56</v>
      </c>
      <c r="W152" s="31" t="s">
        <v>864</v>
      </c>
      <c r="X152" s="31" t="s">
        <v>864</v>
      </c>
    </row>
    <row r="153" spans="1:24" ht="15" customHeight="1" x14ac:dyDescent="0.25">
      <c r="A153" s="9" t="s">
        <v>2131</v>
      </c>
      <c r="B153" s="31" t="s">
        <v>864</v>
      </c>
      <c r="C153" s="31" t="s">
        <v>53</v>
      </c>
      <c r="D153" s="31">
        <v>0</v>
      </c>
      <c r="E153" s="31" t="s">
        <v>923</v>
      </c>
      <c r="F153" s="31" t="s">
        <v>870</v>
      </c>
      <c r="G153" s="31" t="s">
        <v>871</v>
      </c>
      <c r="H153" s="14" t="s">
        <v>53</v>
      </c>
      <c r="I153" s="31" t="s">
        <v>924</v>
      </c>
      <c r="J153" s="35" t="s">
        <v>925</v>
      </c>
      <c r="K153" s="10" t="s">
        <v>54</v>
      </c>
      <c r="L153" s="31" t="s">
        <v>873</v>
      </c>
      <c r="M153" s="31" t="s">
        <v>55</v>
      </c>
      <c r="N153" s="36">
        <v>4</v>
      </c>
      <c r="O153" s="11">
        <f t="shared" si="8"/>
        <v>2.1120000000000001</v>
      </c>
      <c r="P153" s="12">
        <f t="shared" si="9"/>
        <v>0.52800000000000002</v>
      </c>
      <c r="Q153" s="12">
        <f t="shared" si="10"/>
        <v>1.5840000000000001</v>
      </c>
      <c r="R153" s="12">
        <f t="shared" si="11"/>
        <v>2.1120000000000001</v>
      </c>
      <c r="S153" s="13">
        <v>0.52800000000000002</v>
      </c>
      <c r="T153" s="13">
        <v>1.5840000000000001</v>
      </c>
      <c r="U153" s="33" t="s">
        <v>457</v>
      </c>
      <c r="V153" s="34" t="s">
        <v>56</v>
      </c>
      <c r="W153" s="31" t="s">
        <v>864</v>
      </c>
      <c r="X153" s="31" t="s">
        <v>864</v>
      </c>
    </row>
    <row r="154" spans="1:24" ht="15" customHeight="1" x14ac:dyDescent="0.25">
      <c r="A154" s="9" t="s">
        <v>2132</v>
      </c>
      <c r="B154" s="31" t="s">
        <v>864</v>
      </c>
      <c r="C154" s="10" t="s">
        <v>53</v>
      </c>
      <c r="D154" s="10">
        <v>0</v>
      </c>
      <c r="E154" s="10" t="s">
        <v>926</v>
      </c>
      <c r="F154" s="10" t="s">
        <v>870</v>
      </c>
      <c r="G154" s="10" t="s">
        <v>871</v>
      </c>
      <c r="H154" s="14" t="s">
        <v>53</v>
      </c>
      <c r="I154" s="10" t="s">
        <v>927</v>
      </c>
      <c r="J154" s="30" t="s">
        <v>928</v>
      </c>
      <c r="K154" s="10" t="s">
        <v>54</v>
      </c>
      <c r="L154" s="31" t="s">
        <v>873</v>
      </c>
      <c r="M154" s="10" t="s">
        <v>55</v>
      </c>
      <c r="N154" s="32">
        <v>5</v>
      </c>
      <c r="O154" s="11">
        <f t="shared" si="8"/>
        <v>1.9780000000000002</v>
      </c>
      <c r="P154" s="12">
        <f t="shared" si="9"/>
        <v>0.495</v>
      </c>
      <c r="Q154" s="12">
        <f t="shared" si="10"/>
        <v>1.4830000000000001</v>
      </c>
      <c r="R154" s="12">
        <f t="shared" si="11"/>
        <v>1.9780000000000002</v>
      </c>
      <c r="S154" s="13">
        <v>0.495</v>
      </c>
      <c r="T154" s="13">
        <v>1.4830000000000001</v>
      </c>
      <c r="U154" s="33" t="s">
        <v>457</v>
      </c>
      <c r="V154" s="34" t="s">
        <v>56</v>
      </c>
      <c r="W154" s="10" t="s">
        <v>864</v>
      </c>
      <c r="X154" s="10" t="s">
        <v>864</v>
      </c>
    </row>
    <row r="155" spans="1:24" ht="15" customHeight="1" x14ac:dyDescent="0.25">
      <c r="A155" s="9" t="s">
        <v>2133</v>
      </c>
      <c r="B155" s="31" t="s">
        <v>864</v>
      </c>
      <c r="C155" s="10" t="s">
        <v>53</v>
      </c>
      <c r="D155" s="10">
        <v>0</v>
      </c>
      <c r="E155" s="10" t="s">
        <v>929</v>
      </c>
      <c r="F155" s="10" t="s">
        <v>870</v>
      </c>
      <c r="G155" s="10" t="s">
        <v>871</v>
      </c>
      <c r="H155" s="14" t="s">
        <v>53</v>
      </c>
      <c r="I155" s="10" t="s">
        <v>930</v>
      </c>
      <c r="J155" s="30" t="s">
        <v>931</v>
      </c>
      <c r="K155" s="10" t="s">
        <v>54</v>
      </c>
      <c r="L155" s="31" t="s">
        <v>873</v>
      </c>
      <c r="M155" s="10" t="s">
        <v>55</v>
      </c>
      <c r="N155" s="32">
        <v>4</v>
      </c>
      <c r="O155" s="11">
        <f t="shared" si="8"/>
        <v>6.1510000000000007</v>
      </c>
      <c r="P155" s="12">
        <f t="shared" si="9"/>
        <v>1.538</v>
      </c>
      <c r="Q155" s="12">
        <f t="shared" si="10"/>
        <v>4.6130000000000004</v>
      </c>
      <c r="R155" s="12">
        <f t="shared" si="11"/>
        <v>6.1510000000000007</v>
      </c>
      <c r="S155" s="13">
        <v>1.538</v>
      </c>
      <c r="T155" s="13">
        <v>4.6130000000000004</v>
      </c>
      <c r="U155" s="33" t="s">
        <v>457</v>
      </c>
      <c r="V155" s="34" t="s">
        <v>56</v>
      </c>
      <c r="W155" s="10" t="s">
        <v>864</v>
      </c>
      <c r="X155" s="10" t="s">
        <v>864</v>
      </c>
    </row>
    <row r="156" spans="1:24" ht="15" customHeight="1" x14ac:dyDescent="0.25">
      <c r="A156" s="9" t="s">
        <v>2134</v>
      </c>
      <c r="B156" s="31" t="s">
        <v>864</v>
      </c>
      <c r="C156" s="31" t="s">
        <v>53</v>
      </c>
      <c r="D156" s="31" t="s">
        <v>53</v>
      </c>
      <c r="E156" s="31" t="s">
        <v>932</v>
      </c>
      <c r="F156" s="31" t="s">
        <v>870</v>
      </c>
      <c r="G156" s="31" t="s">
        <v>871</v>
      </c>
      <c r="H156" s="14" t="s">
        <v>53</v>
      </c>
      <c r="I156" s="31" t="s">
        <v>933</v>
      </c>
      <c r="J156" s="35">
        <v>60604445</v>
      </c>
      <c r="K156" s="10" t="s">
        <v>54</v>
      </c>
      <c r="L156" s="31" t="s">
        <v>873</v>
      </c>
      <c r="M156" s="31" t="s">
        <v>74</v>
      </c>
      <c r="N156" s="36">
        <v>1</v>
      </c>
      <c r="O156" s="11">
        <f t="shared" si="8"/>
        <v>0.64800000000000002</v>
      </c>
      <c r="P156" s="12">
        <f t="shared" si="9"/>
        <v>0.16200000000000001</v>
      </c>
      <c r="Q156" s="12">
        <f t="shared" si="10"/>
        <v>0.48599999999999999</v>
      </c>
      <c r="R156" s="12">
        <f t="shared" si="11"/>
        <v>0.64800000000000002</v>
      </c>
      <c r="S156" s="13">
        <v>0.16200000000000001</v>
      </c>
      <c r="T156" s="13">
        <v>0.48599999999999999</v>
      </c>
      <c r="U156" s="33" t="s">
        <v>457</v>
      </c>
      <c r="V156" s="34" t="s">
        <v>56</v>
      </c>
      <c r="W156" s="31" t="s">
        <v>864</v>
      </c>
      <c r="X156" s="31" t="s">
        <v>864</v>
      </c>
    </row>
    <row r="157" spans="1:24" ht="15" customHeight="1" x14ac:dyDescent="0.25">
      <c r="A157" s="9" t="s">
        <v>2135</v>
      </c>
      <c r="B157" s="31" t="s">
        <v>864</v>
      </c>
      <c r="C157" s="31" t="s">
        <v>53</v>
      </c>
      <c r="D157" s="31" t="s">
        <v>53</v>
      </c>
      <c r="E157" s="31" t="s">
        <v>934</v>
      </c>
      <c r="F157" s="31" t="s">
        <v>870</v>
      </c>
      <c r="G157" s="31" t="s">
        <v>871</v>
      </c>
      <c r="H157" s="14" t="s">
        <v>53</v>
      </c>
      <c r="I157" s="31" t="s">
        <v>935</v>
      </c>
      <c r="J157" s="35">
        <v>60579715</v>
      </c>
      <c r="K157" s="10" t="s">
        <v>54</v>
      </c>
      <c r="L157" s="31" t="s">
        <v>873</v>
      </c>
      <c r="M157" s="31" t="s">
        <v>74</v>
      </c>
      <c r="N157" s="36">
        <v>1</v>
      </c>
      <c r="O157" s="11">
        <f t="shared" si="8"/>
        <v>0.54600000000000004</v>
      </c>
      <c r="P157" s="12">
        <f t="shared" si="9"/>
        <v>0.13700000000000001</v>
      </c>
      <c r="Q157" s="12">
        <f t="shared" si="10"/>
        <v>0.40899999999999997</v>
      </c>
      <c r="R157" s="12">
        <f t="shared" si="11"/>
        <v>0.54600000000000004</v>
      </c>
      <c r="S157" s="13">
        <v>0.13700000000000001</v>
      </c>
      <c r="T157" s="13">
        <v>0.40899999999999997</v>
      </c>
      <c r="U157" s="33" t="s">
        <v>457</v>
      </c>
      <c r="V157" s="34" t="s">
        <v>56</v>
      </c>
      <c r="W157" s="31" t="s">
        <v>864</v>
      </c>
      <c r="X157" s="31" t="s">
        <v>864</v>
      </c>
    </row>
    <row r="158" spans="1:24" ht="15" customHeight="1" x14ac:dyDescent="0.25">
      <c r="A158" s="9" t="s">
        <v>2136</v>
      </c>
      <c r="B158" s="31" t="s">
        <v>864</v>
      </c>
      <c r="C158" s="31" t="s">
        <v>53</v>
      </c>
      <c r="D158" s="31" t="s">
        <v>53</v>
      </c>
      <c r="E158" s="31" t="s">
        <v>932</v>
      </c>
      <c r="F158" s="31" t="s">
        <v>870</v>
      </c>
      <c r="G158" s="31" t="s">
        <v>871</v>
      </c>
      <c r="H158" s="14" t="s">
        <v>53</v>
      </c>
      <c r="I158" s="31" t="s">
        <v>936</v>
      </c>
      <c r="J158" s="35">
        <v>60604415</v>
      </c>
      <c r="K158" s="10" t="s">
        <v>54</v>
      </c>
      <c r="L158" s="31" t="s">
        <v>873</v>
      </c>
      <c r="M158" s="31" t="s">
        <v>74</v>
      </c>
      <c r="N158" s="36">
        <v>1</v>
      </c>
      <c r="O158" s="11">
        <f t="shared" si="8"/>
        <v>0.752</v>
      </c>
      <c r="P158" s="12">
        <f t="shared" si="9"/>
        <v>0.188</v>
      </c>
      <c r="Q158" s="12">
        <f t="shared" si="10"/>
        <v>0.56399999999999995</v>
      </c>
      <c r="R158" s="12">
        <f t="shared" si="11"/>
        <v>0.752</v>
      </c>
      <c r="S158" s="13">
        <v>0.188</v>
      </c>
      <c r="T158" s="13">
        <v>0.56399999999999995</v>
      </c>
      <c r="U158" s="33" t="s">
        <v>457</v>
      </c>
      <c r="V158" s="34" t="s">
        <v>56</v>
      </c>
      <c r="W158" s="31" t="s">
        <v>864</v>
      </c>
      <c r="X158" s="31" t="s">
        <v>864</v>
      </c>
    </row>
    <row r="159" spans="1:24" ht="15" customHeight="1" x14ac:dyDescent="0.25">
      <c r="A159" s="9" t="s">
        <v>2137</v>
      </c>
      <c r="B159" s="54" t="s">
        <v>1197</v>
      </c>
      <c r="C159" s="54" t="s">
        <v>53</v>
      </c>
      <c r="D159" s="54" t="s">
        <v>53</v>
      </c>
      <c r="E159" s="54" t="s">
        <v>1199</v>
      </c>
      <c r="F159" s="54" t="s">
        <v>1217</v>
      </c>
      <c r="G159" s="54" t="s">
        <v>1218</v>
      </c>
      <c r="H159" s="54" t="s">
        <v>1219</v>
      </c>
      <c r="I159" s="54" t="s">
        <v>1220</v>
      </c>
      <c r="J159" s="54" t="s">
        <v>1221</v>
      </c>
      <c r="K159" s="54" t="s">
        <v>1222</v>
      </c>
      <c r="L159" s="54" t="s">
        <v>1223</v>
      </c>
      <c r="M159" s="54" t="s">
        <v>1224</v>
      </c>
      <c r="N159" s="55">
        <v>1</v>
      </c>
      <c r="O159" s="11">
        <f t="shared" si="8"/>
        <v>0.56699999999999995</v>
      </c>
      <c r="P159" s="12">
        <f t="shared" si="9"/>
        <v>0.56699999999999995</v>
      </c>
      <c r="Q159" s="12">
        <f t="shared" si="10"/>
        <v>0</v>
      </c>
      <c r="R159" s="12">
        <f t="shared" ref="R159:R214" si="12">S159+T159</f>
        <v>0.56699999999999995</v>
      </c>
      <c r="S159" s="56">
        <v>0.56699999999999995</v>
      </c>
      <c r="T159" s="56">
        <v>0</v>
      </c>
      <c r="U159" s="56" t="s">
        <v>457</v>
      </c>
      <c r="V159" s="56" t="s">
        <v>56</v>
      </c>
      <c r="W159" s="54" t="s">
        <v>1207</v>
      </c>
      <c r="X159" s="54" t="s">
        <v>1225</v>
      </c>
    </row>
    <row r="160" spans="1:24" ht="15" customHeight="1" x14ac:dyDescent="0.25">
      <c r="A160" s="9" t="s">
        <v>2138</v>
      </c>
      <c r="B160" s="54" t="s">
        <v>1197</v>
      </c>
      <c r="C160" s="54" t="s">
        <v>53</v>
      </c>
      <c r="D160" s="54">
        <v>251</v>
      </c>
      <c r="E160" s="54" t="s">
        <v>1226</v>
      </c>
      <c r="F160" s="54" t="s">
        <v>1217</v>
      </c>
      <c r="G160" s="54" t="s">
        <v>1227</v>
      </c>
      <c r="H160" s="54" t="s">
        <v>1228</v>
      </c>
      <c r="I160" s="54" t="s">
        <v>1229</v>
      </c>
      <c r="J160" s="54" t="s">
        <v>1230</v>
      </c>
      <c r="K160" s="54" t="s">
        <v>1222</v>
      </c>
      <c r="L160" s="54" t="s">
        <v>1223</v>
      </c>
      <c r="M160" s="54" t="s">
        <v>1224</v>
      </c>
      <c r="N160" s="55">
        <v>1</v>
      </c>
      <c r="O160" s="11">
        <f t="shared" si="8"/>
        <v>0.309</v>
      </c>
      <c r="P160" s="12">
        <f t="shared" si="9"/>
        <v>0.309</v>
      </c>
      <c r="Q160" s="12">
        <f t="shared" si="10"/>
        <v>0</v>
      </c>
      <c r="R160" s="12">
        <f t="shared" si="12"/>
        <v>0.309</v>
      </c>
      <c r="S160" s="56">
        <v>0.309</v>
      </c>
      <c r="T160" s="56">
        <v>0</v>
      </c>
      <c r="U160" s="56" t="s">
        <v>457</v>
      </c>
      <c r="V160" s="56" t="s">
        <v>56</v>
      </c>
      <c r="W160" s="54" t="s">
        <v>1207</v>
      </c>
      <c r="X160" s="54" t="s">
        <v>1225</v>
      </c>
    </row>
    <row r="161" spans="1:24" ht="15" customHeight="1" x14ac:dyDescent="0.25">
      <c r="A161" s="9" t="s">
        <v>2139</v>
      </c>
      <c r="B161" s="54" t="s">
        <v>1197</v>
      </c>
      <c r="C161" s="54" t="s">
        <v>53</v>
      </c>
      <c r="D161" s="54">
        <v>72</v>
      </c>
      <c r="E161" s="54" t="s">
        <v>1199</v>
      </c>
      <c r="F161" s="54" t="s">
        <v>1217</v>
      </c>
      <c r="G161" s="54" t="s">
        <v>1199</v>
      </c>
      <c r="H161" s="54" t="s">
        <v>1231</v>
      </c>
      <c r="I161" s="54" t="s">
        <v>1232</v>
      </c>
      <c r="J161" s="54" t="s">
        <v>1233</v>
      </c>
      <c r="K161" s="54" t="s">
        <v>1222</v>
      </c>
      <c r="L161" s="54" t="s">
        <v>1223</v>
      </c>
      <c r="M161" s="54" t="s">
        <v>1224</v>
      </c>
      <c r="N161" s="55">
        <v>1</v>
      </c>
      <c r="O161" s="11">
        <f t="shared" si="8"/>
        <v>0.41199999999999998</v>
      </c>
      <c r="P161" s="12">
        <f t="shared" si="9"/>
        <v>0.41199999999999998</v>
      </c>
      <c r="Q161" s="12">
        <f t="shared" si="10"/>
        <v>0</v>
      </c>
      <c r="R161" s="12">
        <f t="shared" si="12"/>
        <v>0.41199999999999998</v>
      </c>
      <c r="S161" s="56">
        <v>0.41199999999999998</v>
      </c>
      <c r="T161" s="56">
        <v>0</v>
      </c>
      <c r="U161" s="56" t="s">
        <v>457</v>
      </c>
      <c r="V161" s="56" t="s">
        <v>56</v>
      </c>
      <c r="W161" s="54" t="s">
        <v>1207</v>
      </c>
      <c r="X161" s="54" t="s">
        <v>1225</v>
      </c>
    </row>
    <row r="162" spans="1:24" ht="15" customHeight="1" x14ac:dyDescent="0.25">
      <c r="A162" s="9" t="s">
        <v>2140</v>
      </c>
      <c r="B162" s="54" t="s">
        <v>1197</v>
      </c>
      <c r="C162" s="54"/>
      <c r="D162" s="54" t="s">
        <v>1234</v>
      </c>
      <c r="E162" s="54" t="s">
        <v>1235</v>
      </c>
      <c r="F162" s="54" t="s">
        <v>1217</v>
      </c>
      <c r="G162" s="54" t="s">
        <v>1235</v>
      </c>
      <c r="H162" s="54" t="s">
        <v>1236</v>
      </c>
      <c r="I162" s="54" t="s">
        <v>1237</v>
      </c>
      <c r="J162" s="54">
        <v>68655615</v>
      </c>
      <c r="K162" s="54" t="s">
        <v>1222</v>
      </c>
      <c r="L162" s="54" t="s">
        <v>1223</v>
      </c>
      <c r="M162" s="54" t="s">
        <v>1224</v>
      </c>
      <c r="N162" s="55">
        <v>1</v>
      </c>
      <c r="O162" s="11">
        <f t="shared" si="8"/>
        <v>1.0820000000000001</v>
      </c>
      <c r="P162" s="12">
        <f t="shared" si="9"/>
        <v>1.0820000000000001</v>
      </c>
      <c r="Q162" s="12">
        <f t="shared" si="10"/>
        <v>0</v>
      </c>
      <c r="R162" s="12">
        <f t="shared" si="12"/>
        <v>1.0820000000000001</v>
      </c>
      <c r="S162" s="56">
        <v>1.0820000000000001</v>
      </c>
      <c r="T162" s="56">
        <v>0</v>
      </c>
      <c r="U162" s="56" t="s">
        <v>457</v>
      </c>
      <c r="V162" s="56" t="s">
        <v>56</v>
      </c>
      <c r="W162" s="54" t="s">
        <v>1207</v>
      </c>
      <c r="X162" s="54" t="s">
        <v>1225</v>
      </c>
    </row>
    <row r="163" spans="1:24" ht="15" customHeight="1" x14ac:dyDescent="0.25">
      <c r="A163" s="9" t="s">
        <v>2141</v>
      </c>
      <c r="B163" s="54" t="s">
        <v>1197</v>
      </c>
      <c r="C163" s="54" t="s">
        <v>53</v>
      </c>
      <c r="D163" s="54" t="s">
        <v>1238</v>
      </c>
      <c r="E163" s="54" t="s">
        <v>1239</v>
      </c>
      <c r="F163" s="54" t="s">
        <v>1240</v>
      </c>
      <c r="G163" s="54" t="s">
        <v>1239</v>
      </c>
      <c r="H163" s="54" t="s">
        <v>1241</v>
      </c>
      <c r="I163" s="54" t="s">
        <v>1242</v>
      </c>
      <c r="J163" s="54">
        <v>67466398</v>
      </c>
      <c r="K163" s="54" t="s">
        <v>1222</v>
      </c>
      <c r="L163" s="54" t="s">
        <v>1223</v>
      </c>
      <c r="M163" s="54" t="s">
        <v>1224</v>
      </c>
      <c r="N163" s="55">
        <v>0.7</v>
      </c>
      <c r="O163" s="11">
        <f t="shared" si="8"/>
        <v>5.1999999999999998E-2</v>
      </c>
      <c r="P163" s="12">
        <f t="shared" si="9"/>
        <v>5.1999999999999998E-2</v>
      </c>
      <c r="Q163" s="12">
        <f t="shared" si="10"/>
        <v>0</v>
      </c>
      <c r="R163" s="12">
        <f t="shared" si="12"/>
        <v>5.1999999999999998E-2</v>
      </c>
      <c r="S163" s="56">
        <v>5.1999999999999998E-2</v>
      </c>
      <c r="T163" s="56">
        <v>0</v>
      </c>
      <c r="U163" s="56" t="s">
        <v>457</v>
      </c>
      <c r="V163" s="56" t="s">
        <v>56</v>
      </c>
      <c r="W163" s="54" t="s">
        <v>1207</v>
      </c>
      <c r="X163" s="54" t="s">
        <v>1225</v>
      </c>
    </row>
    <row r="164" spans="1:24" ht="15" customHeight="1" x14ac:dyDescent="0.25">
      <c r="A164" s="9" t="s">
        <v>2142</v>
      </c>
      <c r="B164" s="54" t="s">
        <v>1243</v>
      </c>
      <c r="C164" s="54" t="s">
        <v>53</v>
      </c>
      <c r="D164" s="54" t="s">
        <v>1244</v>
      </c>
      <c r="E164" s="54" t="s">
        <v>1245</v>
      </c>
      <c r="F164" s="54" t="s">
        <v>1217</v>
      </c>
      <c r="G164" s="54" t="s">
        <v>1218</v>
      </c>
      <c r="H164" s="54" t="s">
        <v>1246</v>
      </c>
      <c r="I164" s="54" t="s">
        <v>1247</v>
      </c>
      <c r="J164" s="54" t="s">
        <v>1248</v>
      </c>
      <c r="K164" s="54" t="s">
        <v>1222</v>
      </c>
      <c r="L164" s="54" t="s">
        <v>1223</v>
      </c>
      <c r="M164" s="54" t="s">
        <v>1224</v>
      </c>
      <c r="N164" s="55">
        <v>1</v>
      </c>
      <c r="O164" s="11">
        <f t="shared" si="8"/>
        <v>2.7759999999999998</v>
      </c>
      <c r="P164" s="12">
        <f t="shared" si="9"/>
        <v>2.7759999999999998</v>
      </c>
      <c r="Q164" s="12">
        <f t="shared" si="10"/>
        <v>0</v>
      </c>
      <c r="R164" s="12">
        <f t="shared" si="12"/>
        <v>2.7759999999999998</v>
      </c>
      <c r="S164" s="56">
        <v>2.7759999999999998</v>
      </c>
      <c r="T164" s="56">
        <v>0</v>
      </c>
      <c r="U164" s="56" t="s">
        <v>457</v>
      </c>
      <c r="V164" s="56" t="s">
        <v>56</v>
      </c>
      <c r="W164" s="54" t="s">
        <v>1207</v>
      </c>
      <c r="X164" s="54" t="s">
        <v>1225</v>
      </c>
    </row>
    <row r="165" spans="1:24" ht="15" customHeight="1" x14ac:dyDescent="0.25">
      <c r="A165" s="9" t="s">
        <v>2143</v>
      </c>
      <c r="B165" s="54" t="s">
        <v>1249</v>
      </c>
      <c r="C165" s="54" t="s">
        <v>53</v>
      </c>
      <c r="D165" s="54" t="s">
        <v>1244</v>
      </c>
      <c r="E165" s="54" t="s">
        <v>1226</v>
      </c>
      <c r="F165" s="54" t="s">
        <v>1217</v>
      </c>
      <c r="G165" s="54" t="s">
        <v>1227</v>
      </c>
      <c r="H165" s="54" t="s">
        <v>1250</v>
      </c>
      <c r="I165" s="54" t="s">
        <v>1251</v>
      </c>
      <c r="J165" s="54" t="s">
        <v>1252</v>
      </c>
      <c r="K165" s="54" t="s">
        <v>1222</v>
      </c>
      <c r="L165" s="54" t="s">
        <v>1223</v>
      </c>
      <c r="M165" s="54" t="s">
        <v>1224</v>
      </c>
      <c r="N165" s="55">
        <v>2</v>
      </c>
      <c r="O165" s="11">
        <f t="shared" si="8"/>
        <v>4.0170000000000003</v>
      </c>
      <c r="P165" s="12">
        <f t="shared" si="9"/>
        <v>4.0170000000000003</v>
      </c>
      <c r="Q165" s="12">
        <f t="shared" si="10"/>
        <v>0</v>
      </c>
      <c r="R165" s="12">
        <f t="shared" si="12"/>
        <v>4.0170000000000003</v>
      </c>
      <c r="S165" s="56">
        <v>4.0170000000000003</v>
      </c>
      <c r="T165" s="56">
        <v>0</v>
      </c>
      <c r="U165" s="56" t="s">
        <v>457</v>
      </c>
      <c r="V165" s="56" t="s">
        <v>56</v>
      </c>
      <c r="W165" s="54" t="s">
        <v>1207</v>
      </c>
      <c r="X165" s="54" t="s">
        <v>1225</v>
      </c>
    </row>
    <row r="166" spans="1:24" ht="15" customHeight="1" x14ac:dyDescent="0.25">
      <c r="A166" s="9" t="s">
        <v>2144</v>
      </c>
      <c r="B166" s="54" t="s">
        <v>1253</v>
      </c>
      <c r="C166" s="54" t="s">
        <v>53</v>
      </c>
      <c r="D166" s="54" t="s">
        <v>53</v>
      </c>
      <c r="E166" s="54" t="s">
        <v>1254</v>
      </c>
      <c r="F166" s="54" t="s">
        <v>1217</v>
      </c>
      <c r="G166" s="54" t="s">
        <v>1218</v>
      </c>
      <c r="H166" s="54" t="s">
        <v>1255</v>
      </c>
      <c r="I166" s="54" t="s">
        <v>1256</v>
      </c>
      <c r="J166" s="54" t="s">
        <v>1257</v>
      </c>
      <c r="K166" s="54" t="s">
        <v>1222</v>
      </c>
      <c r="L166" s="54" t="s">
        <v>1223</v>
      </c>
      <c r="M166" s="54" t="s">
        <v>1224</v>
      </c>
      <c r="N166" s="55">
        <v>1</v>
      </c>
      <c r="O166" s="11">
        <f t="shared" si="8"/>
        <v>5.8040000000000003</v>
      </c>
      <c r="P166" s="12">
        <f t="shared" si="9"/>
        <v>5.8040000000000003</v>
      </c>
      <c r="Q166" s="12">
        <f t="shared" si="10"/>
        <v>0</v>
      </c>
      <c r="R166" s="12">
        <f t="shared" si="12"/>
        <v>5.8040000000000003</v>
      </c>
      <c r="S166" s="56">
        <v>5.8040000000000003</v>
      </c>
      <c r="T166" s="56">
        <v>0</v>
      </c>
      <c r="U166" s="56" t="s">
        <v>457</v>
      </c>
      <c r="V166" s="56" t="s">
        <v>56</v>
      </c>
      <c r="W166" s="54" t="s">
        <v>1207</v>
      </c>
      <c r="X166" s="54" t="s">
        <v>1225</v>
      </c>
    </row>
    <row r="167" spans="1:24" ht="15" customHeight="1" x14ac:dyDescent="0.25">
      <c r="A167" s="9" t="s">
        <v>2145</v>
      </c>
      <c r="B167" s="54" t="s">
        <v>1258</v>
      </c>
      <c r="C167" s="54" t="s">
        <v>53</v>
      </c>
      <c r="D167" s="54" t="s">
        <v>1244</v>
      </c>
      <c r="E167" s="54" t="s">
        <v>1254</v>
      </c>
      <c r="F167" s="54" t="s">
        <v>1217</v>
      </c>
      <c r="G167" s="54" t="s">
        <v>1218</v>
      </c>
      <c r="H167" s="54" t="s">
        <v>1259</v>
      </c>
      <c r="I167" s="54" t="s">
        <v>1260</v>
      </c>
      <c r="J167" s="54" t="s">
        <v>1261</v>
      </c>
      <c r="K167" s="54" t="s">
        <v>1222</v>
      </c>
      <c r="L167" s="54" t="s">
        <v>1223</v>
      </c>
      <c r="M167" s="54" t="s">
        <v>1224</v>
      </c>
      <c r="N167" s="55">
        <v>1</v>
      </c>
      <c r="O167" s="11">
        <f t="shared" si="8"/>
        <v>5.1189999999999998</v>
      </c>
      <c r="P167" s="12">
        <f t="shared" si="9"/>
        <v>5.1189999999999998</v>
      </c>
      <c r="Q167" s="12">
        <f t="shared" si="10"/>
        <v>0</v>
      </c>
      <c r="R167" s="12">
        <f t="shared" si="12"/>
        <v>5.1189999999999998</v>
      </c>
      <c r="S167" s="56">
        <v>5.1189999999999998</v>
      </c>
      <c r="T167" s="56">
        <v>0</v>
      </c>
      <c r="U167" s="56" t="s">
        <v>457</v>
      </c>
      <c r="V167" s="56" t="s">
        <v>56</v>
      </c>
      <c r="W167" s="54" t="s">
        <v>1207</v>
      </c>
      <c r="X167" s="54" t="s">
        <v>1225</v>
      </c>
    </row>
    <row r="168" spans="1:24" ht="15" customHeight="1" x14ac:dyDescent="0.25">
      <c r="A168" s="9" t="s">
        <v>2146</v>
      </c>
      <c r="B168" s="54" t="s">
        <v>1262</v>
      </c>
      <c r="C168" s="54" t="s">
        <v>53</v>
      </c>
      <c r="D168" s="54" t="s">
        <v>53</v>
      </c>
      <c r="E168" s="54" t="s">
        <v>1254</v>
      </c>
      <c r="F168" s="54" t="s">
        <v>1217</v>
      </c>
      <c r="G168" s="54" t="s">
        <v>1218</v>
      </c>
      <c r="H168" s="54" t="s">
        <v>1263</v>
      </c>
      <c r="I168" s="54" t="s">
        <v>1264</v>
      </c>
      <c r="J168" s="54" t="s">
        <v>1265</v>
      </c>
      <c r="K168" s="54" t="s">
        <v>1222</v>
      </c>
      <c r="L168" s="54" t="s">
        <v>1223</v>
      </c>
      <c r="M168" s="54" t="s">
        <v>1224</v>
      </c>
      <c r="N168" s="55"/>
      <c r="O168" s="11">
        <f t="shared" si="8"/>
        <v>2.8690000000000002</v>
      </c>
      <c r="P168" s="12">
        <f t="shared" si="9"/>
        <v>2.8690000000000002</v>
      </c>
      <c r="Q168" s="12">
        <f t="shared" si="10"/>
        <v>0</v>
      </c>
      <c r="R168" s="12">
        <f t="shared" si="12"/>
        <v>2.8690000000000002</v>
      </c>
      <c r="S168" s="56">
        <v>2.8690000000000002</v>
      </c>
      <c r="T168" s="56">
        <v>0</v>
      </c>
      <c r="U168" s="56" t="s">
        <v>457</v>
      </c>
      <c r="V168" s="56" t="s">
        <v>56</v>
      </c>
      <c r="W168" s="54" t="s">
        <v>1207</v>
      </c>
      <c r="X168" s="54" t="s">
        <v>1225</v>
      </c>
    </row>
    <row r="169" spans="1:24" ht="15" customHeight="1" x14ac:dyDescent="0.25">
      <c r="A169" s="9" t="s">
        <v>2147</v>
      </c>
      <c r="B169" s="54" t="s">
        <v>1266</v>
      </c>
      <c r="C169" s="54" t="s">
        <v>53</v>
      </c>
      <c r="D169" s="54" t="s">
        <v>1244</v>
      </c>
      <c r="E169" s="54" t="s">
        <v>1254</v>
      </c>
      <c r="F169" s="54" t="s">
        <v>1217</v>
      </c>
      <c r="G169" s="54" t="s">
        <v>1267</v>
      </c>
      <c r="H169" s="54" t="s">
        <v>1268</v>
      </c>
      <c r="I169" s="54" t="s">
        <v>1269</v>
      </c>
      <c r="J169" s="54" t="s">
        <v>1270</v>
      </c>
      <c r="K169" s="54" t="s">
        <v>1222</v>
      </c>
      <c r="L169" s="54" t="s">
        <v>1223</v>
      </c>
      <c r="M169" s="54" t="s">
        <v>1224</v>
      </c>
      <c r="N169" s="55">
        <v>2</v>
      </c>
      <c r="O169" s="11">
        <f t="shared" si="8"/>
        <v>2.74</v>
      </c>
      <c r="P169" s="12">
        <f t="shared" si="9"/>
        <v>2.74</v>
      </c>
      <c r="Q169" s="12">
        <f t="shared" si="10"/>
        <v>0</v>
      </c>
      <c r="R169" s="12">
        <f t="shared" si="12"/>
        <v>2.74</v>
      </c>
      <c r="S169" s="56">
        <v>2.74</v>
      </c>
      <c r="T169" s="56">
        <v>0</v>
      </c>
      <c r="U169" s="56" t="s">
        <v>457</v>
      </c>
      <c r="V169" s="56" t="s">
        <v>56</v>
      </c>
      <c r="W169" s="54" t="s">
        <v>1207</v>
      </c>
      <c r="X169" s="54" t="s">
        <v>1225</v>
      </c>
    </row>
    <row r="170" spans="1:24" ht="15" customHeight="1" x14ac:dyDescent="0.25">
      <c r="A170" s="9" t="s">
        <v>2148</v>
      </c>
      <c r="B170" s="54" t="s">
        <v>1271</v>
      </c>
      <c r="C170" s="54" t="s">
        <v>53</v>
      </c>
      <c r="D170" s="54" t="s">
        <v>1244</v>
      </c>
      <c r="E170" s="54" t="s">
        <v>1272</v>
      </c>
      <c r="F170" s="54" t="s">
        <v>1217</v>
      </c>
      <c r="G170" s="54" t="s">
        <v>1239</v>
      </c>
      <c r="H170" s="54" t="s">
        <v>1273</v>
      </c>
      <c r="I170" s="54" t="s">
        <v>1274</v>
      </c>
      <c r="J170" s="54" t="s">
        <v>1275</v>
      </c>
      <c r="K170" s="54" t="s">
        <v>1222</v>
      </c>
      <c r="L170" s="54" t="s">
        <v>1223</v>
      </c>
      <c r="M170" s="54" t="s">
        <v>1224</v>
      </c>
      <c r="N170" s="55">
        <v>1</v>
      </c>
      <c r="O170" s="11">
        <f t="shared" si="8"/>
        <v>3.6669999999999998</v>
      </c>
      <c r="P170" s="12">
        <f t="shared" si="9"/>
        <v>3.6669999999999998</v>
      </c>
      <c r="Q170" s="12">
        <f t="shared" si="10"/>
        <v>0</v>
      </c>
      <c r="R170" s="12">
        <f t="shared" si="12"/>
        <v>3.6669999999999998</v>
      </c>
      <c r="S170" s="56">
        <v>3.6669999999999998</v>
      </c>
      <c r="T170" s="56">
        <v>0</v>
      </c>
      <c r="U170" s="56" t="s">
        <v>457</v>
      </c>
      <c r="V170" s="56" t="s">
        <v>56</v>
      </c>
      <c r="W170" s="54" t="s">
        <v>1207</v>
      </c>
      <c r="X170" s="54" t="s">
        <v>1225</v>
      </c>
    </row>
    <row r="171" spans="1:24" ht="15" customHeight="1" x14ac:dyDescent="0.25">
      <c r="A171" s="9" t="s">
        <v>2149</v>
      </c>
      <c r="B171" s="54" t="s">
        <v>1276</v>
      </c>
      <c r="C171" s="54" t="s">
        <v>53</v>
      </c>
      <c r="D171" s="54" t="s">
        <v>1244</v>
      </c>
      <c r="E171" s="54" t="s">
        <v>1277</v>
      </c>
      <c r="F171" s="54" t="s">
        <v>1217</v>
      </c>
      <c r="G171" s="54" t="s">
        <v>1277</v>
      </c>
      <c r="H171" s="54" t="s">
        <v>1278</v>
      </c>
      <c r="I171" s="54" t="s">
        <v>1279</v>
      </c>
      <c r="J171" s="54" t="s">
        <v>1280</v>
      </c>
      <c r="K171" s="54" t="s">
        <v>1222</v>
      </c>
      <c r="L171" s="54" t="s">
        <v>1223</v>
      </c>
      <c r="M171" s="54" t="s">
        <v>1224</v>
      </c>
      <c r="N171" s="55">
        <v>1</v>
      </c>
      <c r="O171" s="11">
        <f t="shared" si="8"/>
        <v>2.786</v>
      </c>
      <c r="P171" s="12">
        <f t="shared" si="9"/>
        <v>2.786</v>
      </c>
      <c r="Q171" s="12">
        <f t="shared" si="10"/>
        <v>0</v>
      </c>
      <c r="R171" s="12">
        <f t="shared" si="12"/>
        <v>2.786</v>
      </c>
      <c r="S171" s="56">
        <v>2.786</v>
      </c>
      <c r="T171" s="56">
        <v>0</v>
      </c>
      <c r="U171" s="56" t="s">
        <v>457</v>
      </c>
      <c r="V171" s="56" t="s">
        <v>56</v>
      </c>
      <c r="W171" s="54" t="s">
        <v>1207</v>
      </c>
      <c r="X171" s="54" t="s">
        <v>1225</v>
      </c>
    </row>
    <row r="172" spans="1:24" ht="15" customHeight="1" x14ac:dyDescent="0.25">
      <c r="A172" s="9" t="s">
        <v>2150</v>
      </c>
      <c r="B172" s="54" t="s">
        <v>1281</v>
      </c>
      <c r="C172" s="54" t="s">
        <v>53</v>
      </c>
      <c r="D172" s="54" t="s">
        <v>1244</v>
      </c>
      <c r="E172" s="54" t="s">
        <v>1277</v>
      </c>
      <c r="F172" s="54" t="s">
        <v>1217</v>
      </c>
      <c r="G172" s="54" t="s">
        <v>1277</v>
      </c>
      <c r="H172" s="54" t="s">
        <v>1282</v>
      </c>
      <c r="I172" s="54" t="s">
        <v>1283</v>
      </c>
      <c r="J172" s="54" t="s">
        <v>1284</v>
      </c>
      <c r="K172" s="54" t="s">
        <v>1222</v>
      </c>
      <c r="L172" s="54" t="s">
        <v>1223</v>
      </c>
      <c r="M172" s="54" t="s">
        <v>1224</v>
      </c>
      <c r="N172" s="55">
        <v>3</v>
      </c>
      <c r="O172" s="11">
        <f t="shared" si="8"/>
        <v>4.6970000000000001</v>
      </c>
      <c r="P172" s="12">
        <f t="shared" si="9"/>
        <v>4.6970000000000001</v>
      </c>
      <c r="Q172" s="12">
        <f t="shared" si="10"/>
        <v>0</v>
      </c>
      <c r="R172" s="12">
        <f t="shared" si="12"/>
        <v>4.6970000000000001</v>
      </c>
      <c r="S172" s="56">
        <v>4.6970000000000001</v>
      </c>
      <c r="T172" s="56">
        <v>0</v>
      </c>
      <c r="U172" s="56" t="s">
        <v>457</v>
      </c>
      <c r="V172" s="56" t="s">
        <v>56</v>
      </c>
      <c r="W172" s="54" t="s">
        <v>1207</v>
      </c>
      <c r="X172" s="54" t="s">
        <v>1225</v>
      </c>
    </row>
    <row r="173" spans="1:24" ht="15" customHeight="1" x14ac:dyDescent="0.25">
      <c r="A173" s="9" t="s">
        <v>2151</v>
      </c>
      <c r="B173" s="54" t="s">
        <v>1285</v>
      </c>
      <c r="C173" s="54" t="s">
        <v>53</v>
      </c>
      <c r="D173" s="54" t="s">
        <v>1244</v>
      </c>
      <c r="E173" s="54" t="s">
        <v>1277</v>
      </c>
      <c r="F173" s="54" t="s">
        <v>1217</v>
      </c>
      <c r="G173" s="54" t="s">
        <v>1277</v>
      </c>
      <c r="H173" s="54" t="s">
        <v>1286</v>
      </c>
      <c r="I173" s="54" t="s">
        <v>1287</v>
      </c>
      <c r="J173" s="54" t="s">
        <v>1288</v>
      </c>
      <c r="K173" s="54" t="s">
        <v>1222</v>
      </c>
      <c r="L173" s="54" t="s">
        <v>1223</v>
      </c>
      <c r="M173" s="54" t="s">
        <v>1224</v>
      </c>
      <c r="N173" s="55">
        <v>2</v>
      </c>
      <c r="O173" s="11">
        <f t="shared" si="8"/>
        <v>5.7530000000000001</v>
      </c>
      <c r="P173" s="12">
        <f t="shared" si="9"/>
        <v>5.7530000000000001</v>
      </c>
      <c r="Q173" s="12">
        <f t="shared" si="10"/>
        <v>0</v>
      </c>
      <c r="R173" s="12">
        <f t="shared" si="12"/>
        <v>5.7530000000000001</v>
      </c>
      <c r="S173" s="56">
        <v>5.7530000000000001</v>
      </c>
      <c r="T173" s="56">
        <v>0</v>
      </c>
      <c r="U173" s="56" t="s">
        <v>457</v>
      </c>
      <c r="V173" s="56" t="s">
        <v>56</v>
      </c>
      <c r="W173" s="54" t="s">
        <v>1207</v>
      </c>
      <c r="X173" s="54" t="s">
        <v>1225</v>
      </c>
    </row>
    <row r="174" spans="1:24" ht="15" customHeight="1" x14ac:dyDescent="0.25">
      <c r="A174" s="9" t="s">
        <v>2152</v>
      </c>
      <c r="B174" s="54" t="s">
        <v>1289</v>
      </c>
      <c r="C174" s="54" t="s">
        <v>53</v>
      </c>
      <c r="D174" s="54" t="s">
        <v>1244</v>
      </c>
      <c r="E174" s="54" t="s">
        <v>1290</v>
      </c>
      <c r="F174" s="54" t="s">
        <v>1217</v>
      </c>
      <c r="G174" s="54" t="s">
        <v>1290</v>
      </c>
      <c r="H174" s="54" t="s">
        <v>1291</v>
      </c>
      <c r="I174" s="54" t="s">
        <v>1292</v>
      </c>
      <c r="J174" s="54" t="s">
        <v>1293</v>
      </c>
      <c r="K174" s="54" t="s">
        <v>1222</v>
      </c>
      <c r="L174" s="54" t="s">
        <v>1223</v>
      </c>
      <c r="M174" s="54" t="s">
        <v>1224</v>
      </c>
      <c r="N174" s="55">
        <v>2</v>
      </c>
      <c r="O174" s="11">
        <f t="shared" si="8"/>
        <v>4.702</v>
      </c>
      <c r="P174" s="12">
        <f t="shared" si="9"/>
        <v>4.702</v>
      </c>
      <c r="Q174" s="12">
        <f t="shared" si="10"/>
        <v>0</v>
      </c>
      <c r="R174" s="12">
        <f t="shared" si="12"/>
        <v>4.702</v>
      </c>
      <c r="S174" s="56">
        <v>4.702</v>
      </c>
      <c r="T174" s="56">
        <v>0</v>
      </c>
      <c r="U174" s="56" t="s">
        <v>457</v>
      </c>
      <c r="V174" s="56" t="s">
        <v>56</v>
      </c>
      <c r="W174" s="54" t="s">
        <v>1207</v>
      </c>
      <c r="X174" s="54" t="s">
        <v>1225</v>
      </c>
    </row>
    <row r="175" spans="1:24" ht="15" customHeight="1" x14ac:dyDescent="0.25">
      <c r="A175" s="9" t="s">
        <v>2153</v>
      </c>
      <c r="B175" s="54" t="s">
        <v>1294</v>
      </c>
      <c r="C175" s="54" t="s">
        <v>53</v>
      </c>
      <c r="D175" s="54" t="s">
        <v>1244</v>
      </c>
      <c r="E175" s="54" t="s">
        <v>1290</v>
      </c>
      <c r="F175" s="54" t="s">
        <v>1217</v>
      </c>
      <c r="G175" s="54" t="s">
        <v>1290</v>
      </c>
      <c r="H175" s="54" t="s">
        <v>1295</v>
      </c>
      <c r="I175" s="54" t="s">
        <v>1296</v>
      </c>
      <c r="J175" s="54" t="s">
        <v>1297</v>
      </c>
      <c r="K175" s="54" t="s">
        <v>1222</v>
      </c>
      <c r="L175" s="54" t="s">
        <v>1223</v>
      </c>
      <c r="M175" s="54" t="s">
        <v>1224</v>
      </c>
      <c r="N175" s="55">
        <v>2</v>
      </c>
      <c r="O175" s="11">
        <f t="shared" si="8"/>
        <v>1.978</v>
      </c>
      <c r="P175" s="12">
        <f t="shared" si="9"/>
        <v>1.978</v>
      </c>
      <c r="Q175" s="12">
        <f t="shared" si="10"/>
        <v>0</v>
      </c>
      <c r="R175" s="12">
        <f t="shared" si="12"/>
        <v>1.978</v>
      </c>
      <c r="S175" s="56">
        <v>1.978</v>
      </c>
      <c r="T175" s="56">
        <v>0</v>
      </c>
      <c r="U175" s="56" t="s">
        <v>457</v>
      </c>
      <c r="V175" s="56" t="s">
        <v>56</v>
      </c>
      <c r="W175" s="54" t="s">
        <v>1207</v>
      </c>
      <c r="X175" s="54" t="s">
        <v>1225</v>
      </c>
    </row>
    <row r="176" spans="1:24" ht="15" customHeight="1" x14ac:dyDescent="0.25">
      <c r="A176" s="9" t="s">
        <v>2154</v>
      </c>
      <c r="B176" s="54" t="s">
        <v>1298</v>
      </c>
      <c r="C176" s="54" t="s">
        <v>53</v>
      </c>
      <c r="D176" s="54" t="s">
        <v>1244</v>
      </c>
      <c r="E176" s="54" t="s">
        <v>1299</v>
      </c>
      <c r="F176" s="54" t="s">
        <v>1217</v>
      </c>
      <c r="G176" s="54" t="s">
        <v>1300</v>
      </c>
      <c r="H176" s="54" t="s">
        <v>1301</v>
      </c>
      <c r="I176" s="54" t="s">
        <v>1302</v>
      </c>
      <c r="J176" s="54" t="s">
        <v>1303</v>
      </c>
      <c r="K176" s="54" t="s">
        <v>1222</v>
      </c>
      <c r="L176" s="54" t="s">
        <v>1223</v>
      </c>
      <c r="M176" s="54" t="s">
        <v>1224</v>
      </c>
      <c r="N176" s="55">
        <v>3</v>
      </c>
      <c r="O176" s="11">
        <f t="shared" si="8"/>
        <v>2.5129999999999999</v>
      </c>
      <c r="P176" s="12">
        <f t="shared" si="9"/>
        <v>2.5129999999999999</v>
      </c>
      <c r="Q176" s="12">
        <f t="shared" si="10"/>
        <v>0</v>
      </c>
      <c r="R176" s="12">
        <f t="shared" si="12"/>
        <v>2.5129999999999999</v>
      </c>
      <c r="S176" s="56">
        <v>2.5129999999999999</v>
      </c>
      <c r="T176" s="56">
        <v>0</v>
      </c>
      <c r="U176" s="56" t="s">
        <v>457</v>
      </c>
      <c r="V176" s="56" t="s">
        <v>56</v>
      </c>
      <c r="W176" s="54" t="s">
        <v>1207</v>
      </c>
      <c r="X176" s="54" t="s">
        <v>1225</v>
      </c>
    </row>
    <row r="177" spans="1:24" ht="15" customHeight="1" x14ac:dyDescent="0.25">
      <c r="A177" s="9" t="s">
        <v>2155</v>
      </c>
      <c r="B177" s="54" t="s">
        <v>1304</v>
      </c>
      <c r="C177" s="54" t="s">
        <v>53</v>
      </c>
      <c r="D177" s="54" t="s">
        <v>1244</v>
      </c>
      <c r="E177" s="54" t="s">
        <v>1305</v>
      </c>
      <c r="F177" s="54" t="s">
        <v>1217</v>
      </c>
      <c r="G177" s="54" t="s">
        <v>1218</v>
      </c>
      <c r="H177" s="54" t="s">
        <v>1306</v>
      </c>
      <c r="I177" s="54" t="s">
        <v>1307</v>
      </c>
      <c r="J177" s="54" t="s">
        <v>1308</v>
      </c>
      <c r="K177" s="54" t="s">
        <v>1222</v>
      </c>
      <c r="L177" s="54" t="s">
        <v>1223</v>
      </c>
      <c r="M177" s="54" t="s">
        <v>1224</v>
      </c>
      <c r="N177" s="55">
        <v>3</v>
      </c>
      <c r="O177" s="11">
        <f t="shared" si="8"/>
        <v>6.87</v>
      </c>
      <c r="P177" s="12">
        <f t="shared" si="9"/>
        <v>6.87</v>
      </c>
      <c r="Q177" s="12">
        <f t="shared" si="10"/>
        <v>0</v>
      </c>
      <c r="R177" s="12">
        <f t="shared" si="12"/>
        <v>6.87</v>
      </c>
      <c r="S177" s="56">
        <v>6.87</v>
      </c>
      <c r="T177" s="56">
        <v>0</v>
      </c>
      <c r="U177" s="56" t="s">
        <v>457</v>
      </c>
      <c r="V177" s="56" t="s">
        <v>56</v>
      </c>
      <c r="W177" s="54" t="s">
        <v>1207</v>
      </c>
      <c r="X177" s="54" t="s">
        <v>1225</v>
      </c>
    </row>
    <row r="178" spans="1:24" ht="15" customHeight="1" x14ac:dyDescent="0.25">
      <c r="A178" s="9" t="s">
        <v>2156</v>
      </c>
      <c r="B178" s="54" t="s">
        <v>1309</v>
      </c>
      <c r="C178" s="54" t="s">
        <v>53</v>
      </c>
      <c r="D178" s="54" t="s">
        <v>53</v>
      </c>
      <c r="E178" s="54" t="s">
        <v>1310</v>
      </c>
      <c r="F178" s="54" t="s">
        <v>1217</v>
      </c>
      <c r="G178" s="54" t="s">
        <v>1218</v>
      </c>
      <c r="H178" s="54" t="s">
        <v>1311</v>
      </c>
      <c r="I178" s="54" t="s">
        <v>1312</v>
      </c>
      <c r="J178" s="54" t="s">
        <v>1313</v>
      </c>
      <c r="K178" s="54" t="s">
        <v>1222</v>
      </c>
      <c r="L178" s="54" t="s">
        <v>1223</v>
      </c>
      <c r="M178" s="54" t="s">
        <v>1224</v>
      </c>
      <c r="N178" s="55">
        <v>3</v>
      </c>
      <c r="O178" s="11">
        <f t="shared" si="8"/>
        <v>6.391</v>
      </c>
      <c r="P178" s="12">
        <f t="shared" si="9"/>
        <v>6.391</v>
      </c>
      <c r="Q178" s="12">
        <f t="shared" si="10"/>
        <v>0</v>
      </c>
      <c r="R178" s="12">
        <f t="shared" si="12"/>
        <v>6.391</v>
      </c>
      <c r="S178" s="56">
        <v>6.391</v>
      </c>
      <c r="T178" s="56">
        <v>0</v>
      </c>
      <c r="U178" s="56" t="s">
        <v>457</v>
      </c>
      <c r="V178" s="56" t="s">
        <v>56</v>
      </c>
      <c r="W178" s="54" t="s">
        <v>1207</v>
      </c>
      <c r="X178" s="54" t="s">
        <v>1225</v>
      </c>
    </row>
    <row r="179" spans="1:24" ht="15" customHeight="1" x14ac:dyDescent="0.25">
      <c r="A179" s="9" t="s">
        <v>2157</v>
      </c>
      <c r="B179" s="54" t="s">
        <v>1314</v>
      </c>
      <c r="C179" s="54" t="s">
        <v>53</v>
      </c>
      <c r="D179" s="54" t="s">
        <v>1244</v>
      </c>
      <c r="E179" s="54" t="s">
        <v>1315</v>
      </c>
      <c r="F179" s="54" t="s">
        <v>1217</v>
      </c>
      <c r="G179" s="54" t="s">
        <v>1218</v>
      </c>
      <c r="H179" s="54" t="s">
        <v>1316</v>
      </c>
      <c r="I179" s="54" t="s">
        <v>1317</v>
      </c>
      <c r="J179" s="54" t="s">
        <v>1318</v>
      </c>
      <c r="K179" s="54" t="s">
        <v>1222</v>
      </c>
      <c r="L179" s="54" t="s">
        <v>1223</v>
      </c>
      <c r="M179" s="54" t="s">
        <v>1224</v>
      </c>
      <c r="N179" s="55">
        <v>1</v>
      </c>
      <c r="O179" s="11">
        <f t="shared" si="8"/>
        <v>10.367000000000001</v>
      </c>
      <c r="P179" s="12">
        <f t="shared" si="9"/>
        <v>10.367000000000001</v>
      </c>
      <c r="Q179" s="12">
        <f t="shared" si="10"/>
        <v>0</v>
      </c>
      <c r="R179" s="12">
        <f t="shared" si="12"/>
        <v>10.367000000000001</v>
      </c>
      <c r="S179" s="56">
        <v>10.367000000000001</v>
      </c>
      <c r="T179" s="56">
        <v>0</v>
      </c>
      <c r="U179" s="56" t="s">
        <v>457</v>
      </c>
      <c r="V179" s="56" t="s">
        <v>56</v>
      </c>
      <c r="W179" s="54" t="s">
        <v>1207</v>
      </c>
      <c r="X179" s="54" t="s">
        <v>1225</v>
      </c>
    </row>
    <row r="180" spans="1:24" ht="15" customHeight="1" x14ac:dyDescent="0.25">
      <c r="A180" s="9" t="s">
        <v>2158</v>
      </c>
      <c r="B180" s="54" t="s">
        <v>1319</v>
      </c>
      <c r="C180" s="54" t="s">
        <v>53</v>
      </c>
      <c r="D180" s="54" t="s">
        <v>1244</v>
      </c>
      <c r="E180" s="54" t="s">
        <v>1320</v>
      </c>
      <c r="F180" s="54" t="s">
        <v>1217</v>
      </c>
      <c r="G180" s="54" t="s">
        <v>1321</v>
      </c>
      <c r="H180" s="54" t="s">
        <v>1322</v>
      </c>
      <c r="I180" s="54" t="s">
        <v>1323</v>
      </c>
      <c r="J180" s="54" t="s">
        <v>1324</v>
      </c>
      <c r="K180" s="54" t="s">
        <v>1222</v>
      </c>
      <c r="L180" s="54" t="s">
        <v>1223</v>
      </c>
      <c r="M180" s="54" t="s">
        <v>1224</v>
      </c>
      <c r="N180" s="55">
        <v>1</v>
      </c>
      <c r="O180" s="11">
        <f t="shared" si="8"/>
        <v>1.659</v>
      </c>
      <c r="P180" s="12">
        <f t="shared" si="9"/>
        <v>1.659</v>
      </c>
      <c r="Q180" s="12">
        <f t="shared" si="10"/>
        <v>0</v>
      </c>
      <c r="R180" s="12">
        <f t="shared" si="12"/>
        <v>1.659</v>
      </c>
      <c r="S180" s="56">
        <v>1.659</v>
      </c>
      <c r="T180" s="56">
        <v>0</v>
      </c>
      <c r="U180" s="56" t="s">
        <v>457</v>
      </c>
      <c r="V180" s="56" t="s">
        <v>56</v>
      </c>
      <c r="W180" s="54" t="s">
        <v>1207</v>
      </c>
      <c r="X180" s="54" t="s">
        <v>1225</v>
      </c>
    </row>
    <row r="181" spans="1:24" ht="15" customHeight="1" x14ac:dyDescent="0.25">
      <c r="A181" s="9" t="s">
        <v>2159</v>
      </c>
      <c r="B181" s="54" t="s">
        <v>1325</v>
      </c>
      <c r="C181" s="54" t="s">
        <v>53</v>
      </c>
      <c r="D181" s="54" t="s">
        <v>1244</v>
      </c>
      <c r="E181" s="54" t="s">
        <v>1320</v>
      </c>
      <c r="F181" s="54" t="s">
        <v>1217</v>
      </c>
      <c r="G181" s="54" t="s">
        <v>1218</v>
      </c>
      <c r="H181" s="54" t="s">
        <v>1326</v>
      </c>
      <c r="I181" s="54" t="s">
        <v>1327</v>
      </c>
      <c r="J181" s="54" t="s">
        <v>1328</v>
      </c>
      <c r="K181" s="54" t="s">
        <v>1222</v>
      </c>
      <c r="L181" s="54" t="s">
        <v>1223</v>
      </c>
      <c r="M181" s="54" t="s">
        <v>1224</v>
      </c>
      <c r="N181" s="55">
        <v>2</v>
      </c>
      <c r="O181" s="11">
        <f t="shared" si="8"/>
        <v>6.4169999999999998</v>
      </c>
      <c r="P181" s="12">
        <f t="shared" si="9"/>
        <v>6.4169999999999998</v>
      </c>
      <c r="Q181" s="12">
        <f t="shared" si="10"/>
        <v>0</v>
      </c>
      <c r="R181" s="12">
        <f t="shared" si="12"/>
        <v>6.4169999999999998</v>
      </c>
      <c r="S181" s="56">
        <v>6.4169999999999998</v>
      </c>
      <c r="T181" s="56">
        <v>0</v>
      </c>
      <c r="U181" s="56" t="s">
        <v>457</v>
      </c>
      <c r="V181" s="56" t="s">
        <v>56</v>
      </c>
      <c r="W181" s="54" t="s">
        <v>1207</v>
      </c>
      <c r="X181" s="54" t="s">
        <v>1225</v>
      </c>
    </row>
    <row r="182" spans="1:24" ht="15" customHeight="1" x14ac:dyDescent="0.25">
      <c r="A182" s="9" t="s">
        <v>2160</v>
      </c>
      <c r="B182" s="54" t="s">
        <v>1329</v>
      </c>
      <c r="C182" s="54" t="s">
        <v>53</v>
      </c>
      <c r="D182" s="54" t="s">
        <v>1244</v>
      </c>
      <c r="E182" s="54" t="s">
        <v>1320</v>
      </c>
      <c r="F182" s="54" t="s">
        <v>1217</v>
      </c>
      <c r="G182" s="54" t="s">
        <v>1321</v>
      </c>
      <c r="H182" s="54" t="s">
        <v>1330</v>
      </c>
      <c r="I182" s="54" t="s">
        <v>1331</v>
      </c>
      <c r="J182" s="54" t="s">
        <v>1332</v>
      </c>
      <c r="K182" s="54" t="s">
        <v>1222</v>
      </c>
      <c r="L182" s="54" t="s">
        <v>1223</v>
      </c>
      <c r="M182" s="54" t="s">
        <v>1224</v>
      </c>
      <c r="N182" s="55">
        <v>2</v>
      </c>
      <c r="O182" s="11">
        <f t="shared" si="8"/>
        <v>6.8029999999999999</v>
      </c>
      <c r="P182" s="12">
        <f t="shared" si="9"/>
        <v>6.8029999999999999</v>
      </c>
      <c r="Q182" s="12">
        <f t="shared" si="10"/>
        <v>0</v>
      </c>
      <c r="R182" s="12">
        <f t="shared" si="12"/>
        <v>6.8029999999999999</v>
      </c>
      <c r="S182" s="56">
        <v>6.8029999999999999</v>
      </c>
      <c r="T182" s="56">
        <v>0</v>
      </c>
      <c r="U182" s="56" t="s">
        <v>457</v>
      </c>
      <c r="V182" s="56" t="s">
        <v>56</v>
      </c>
      <c r="W182" s="54" t="s">
        <v>1207</v>
      </c>
      <c r="X182" s="54" t="s">
        <v>1225</v>
      </c>
    </row>
    <row r="183" spans="1:24" ht="15" customHeight="1" x14ac:dyDescent="0.25">
      <c r="A183" s="9" t="s">
        <v>2161</v>
      </c>
      <c r="B183" s="54" t="s">
        <v>1333</v>
      </c>
      <c r="C183" s="54" t="s">
        <v>53</v>
      </c>
      <c r="D183" s="54" t="s">
        <v>1244</v>
      </c>
      <c r="E183" s="54" t="s">
        <v>1218</v>
      </c>
      <c r="F183" s="54" t="s">
        <v>1217</v>
      </c>
      <c r="G183" s="54" t="s">
        <v>1218</v>
      </c>
      <c r="H183" s="54" t="s">
        <v>1334</v>
      </c>
      <c r="I183" s="54" t="s">
        <v>1335</v>
      </c>
      <c r="J183" s="54" t="s">
        <v>1336</v>
      </c>
      <c r="K183" s="54" t="s">
        <v>1222</v>
      </c>
      <c r="L183" s="54" t="s">
        <v>1223</v>
      </c>
      <c r="M183" s="54" t="s">
        <v>1224</v>
      </c>
      <c r="N183" s="55">
        <v>4</v>
      </c>
      <c r="O183" s="11">
        <f t="shared" si="8"/>
        <v>4.5789999999999997</v>
      </c>
      <c r="P183" s="12">
        <f t="shared" si="9"/>
        <v>4.5789999999999997</v>
      </c>
      <c r="Q183" s="12">
        <f t="shared" si="10"/>
        <v>0</v>
      </c>
      <c r="R183" s="12">
        <f t="shared" si="12"/>
        <v>4.5789999999999997</v>
      </c>
      <c r="S183" s="56">
        <v>4.5789999999999997</v>
      </c>
      <c r="T183" s="56">
        <v>0</v>
      </c>
      <c r="U183" s="56" t="s">
        <v>457</v>
      </c>
      <c r="V183" s="56" t="s">
        <v>56</v>
      </c>
      <c r="W183" s="54" t="s">
        <v>1207</v>
      </c>
      <c r="X183" s="54" t="s">
        <v>1225</v>
      </c>
    </row>
    <row r="184" spans="1:24" ht="15" customHeight="1" x14ac:dyDescent="0.25">
      <c r="A184" s="9" t="s">
        <v>2162</v>
      </c>
      <c r="B184" s="54" t="s">
        <v>1337</v>
      </c>
      <c r="C184" s="54" t="s">
        <v>1338</v>
      </c>
      <c r="D184" s="54" t="s">
        <v>1244</v>
      </c>
      <c r="E184" s="54" t="s">
        <v>1218</v>
      </c>
      <c r="F184" s="54" t="s">
        <v>1217</v>
      </c>
      <c r="G184" s="54" t="s">
        <v>1218</v>
      </c>
      <c r="H184" s="54" t="s">
        <v>1339</v>
      </c>
      <c r="I184" s="54" t="s">
        <v>1340</v>
      </c>
      <c r="J184" s="54" t="s">
        <v>1341</v>
      </c>
      <c r="K184" s="54" t="s">
        <v>1222</v>
      </c>
      <c r="L184" s="54" t="s">
        <v>1223</v>
      </c>
      <c r="M184" s="54" t="s">
        <v>1224</v>
      </c>
      <c r="N184" s="55">
        <v>4</v>
      </c>
      <c r="O184" s="11">
        <f t="shared" si="8"/>
        <v>8.9770000000000003</v>
      </c>
      <c r="P184" s="12">
        <f t="shared" si="9"/>
        <v>8.9770000000000003</v>
      </c>
      <c r="Q184" s="12">
        <f t="shared" si="10"/>
        <v>0</v>
      </c>
      <c r="R184" s="12">
        <f t="shared" si="12"/>
        <v>8.9770000000000003</v>
      </c>
      <c r="S184" s="56">
        <v>8.9770000000000003</v>
      </c>
      <c r="T184" s="56">
        <v>0</v>
      </c>
      <c r="U184" s="56" t="s">
        <v>457</v>
      </c>
      <c r="V184" s="56" t="s">
        <v>56</v>
      </c>
      <c r="W184" s="54" t="s">
        <v>1207</v>
      </c>
      <c r="X184" s="54" t="s">
        <v>1225</v>
      </c>
    </row>
    <row r="185" spans="1:24" ht="15" customHeight="1" x14ac:dyDescent="0.25">
      <c r="A185" s="9" t="s">
        <v>2163</v>
      </c>
      <c r="B185" s="54" t="s">
        <v>1342</v>
      </c>
      <c r="C185" s="54" t="s">
        <v>53</v>
      </c>
      <c r="D185" s="54" t="s">
        <v>1244</v>
      </c>
      <c r="E185" s="54" t="s">
        <v>1218</v>
      </c>
      <c r="F185" s="54" t="s">
        <v>1217</v>
      </c>
      <c r="G185" s="54" t="s">
        <v>1218</v>
      </c>
      <c r="H185" s="54" t="s">
        <v>1343</v>
      </c>
      <c r="I185" s="54" t="s">
        <v>1344</v>
      </c>
      <c r="J185" s="54" t="s">
        <v>1345</v>
      </c>
      <c r="K185" s="54" t="s">
        <v>1222</v>
      </c>
      <c r="L185" s="54" t="s">
        <v>1223</v>
      </c>
      <c r="M185" s="54" t="s">
        <v>1224</v>
      </c>
      <c r="N185" s="55">
        <v>5</v>
      </c>
      <c r="O185" s="11">
        <f t="shared" si="8"/>
        <v>10.486000000000001</v>
      </c>
      <c r="P185" s="12">
        <f t="shared" si="9"/>
        <v>10.486000000000001</v>
      </c>
      <c r="Q185" s="12">
        <f t="shared" si="10"/>
        <v>0</v>
      </c>
      <c r="R185" s="12">
        <f t="shared" si="12"/>
        <v>10.486000000000001</v>
      </c>
      <c r="S185" s="56">
        <v>10.486000000000001</v>
      </c>
      <c r="T185" s="56">
        <v>0</v>
      </c>
      <c r="U185" s="56" t="s">
        <v>457</v>
      </c>
      <c r="V185" s="56" t="s">
        <v>56</v>
      </c>
      <c r="W185" s="54" t="s">
        <v>1207</v>
      </c>
      <c r="X185" s="54" t="s">
        <v>1225</v>
      </c>
    </row>
    <row r="186" spans="1:24" ht="15" customHeight="1" x14ac:dyDescent="0.25">
      <c r="A186" s="9" t="s">
        <v>2164</v>
      </c>
      <c r="B186" s="54" t="s">
        <v>1346</v>
      </c>
      <c r="C186" s="54" t="s">
        <v>53</v>
      </c>
      <c r="D186" s="54" t="s">
        <v>53</v>
      </c>
      <c r="E186" s="54" t="s">
        <v>1347</v>
      </c>
      <c r="F186" s="54" t="s">
        <v>1217</v>
      </c>
      <c r="G186" s="54" t="s">
        <v>1347</v>
      </c>
      <c r="H186" s="54" t="s">
        <v>1348</v>
      </c>
      <c r="I186" s="54" t="s">
        <v>1349</v>
      </c>
      <c r="J186" s="54" t="s">
        <v>1350</v>
      </c>
      <c r="K186" s="54" t="s">
        <v>1222</v>
      </c>
      <c r="L186" s="54" t="s">
        <v>1223</v>
      </c>
      <c r="M186" s="54" t="s">
        <v>1224</v>
      </c>
      <c r="N186" s="55">
        <v>1</v>
      </c>
      <c r="O186" s="11">
        <f t="shared" si="8"/>
        <v>10.326000000000001</v>
      </c>
      <c r="P186" s="12">
        <f t="shared" si="9"/>
        <v>10.326000000000001</v>
      </c>
      <c r="Q186" s="12">
        <f t="shared" si="10"/>
        <v>0</v>
      </c>
      <c r="R186" s="12">
        <f t="shared" si="12"/>
        <v>10.326000000000001</v>
      </c>
      <c r="S186" s="56">
        <v>10.326000000000001</v>
      </c>
      <c r="T186" s="56">
        <v>0</v>
      </c>
      <c r="U186" s="56" t="s">
        <v>457</v>
      </c>
      <c r="V186" s="56" t="s">
        <v>56</v>
      </c>
      <c r="W186" s="54" t="s">
        <v>1207</v>
      </c>
      <c r="X186" s="54" t="s">
        <v>1225</v>
      </c>
    </row>
    <row r="187" spans="1:24" ht="15" customHeight="1" x14ac:dyDescent="0.25">
      <c r="A187" s="9" t="s">
        <v>2165</v>
      </c>
      <c r="B187" s="54" t="s">
        <v>1351</v>
      </c>
      <c r="C187" s="54" t="s">
        <v>53</v>
      </c>
      <c r="D187" s="54" t="s">
        <v>1244</v>
      </c>
      <c r="E187" s="54" t="s">
        <v>1347</v>
      </c>
      <c r="F187" s="54" t="s">
        <v>1217</v>
      </c>
      <c r="G187" s="54" t="s">
        <v>1352</v>
      </c>
      <c r="H187" s="54" t="s">
        <v>1353</v>
      </c>
      <c r="I187" s="54" t="s">
        <v>1354</v>
      </c>
      <c r="J187" s="54" t="s">
        <v>1355</v>
      </c>
      <c r="K187" s="54" t="s">
        <v>1222</v>
      </c>
      <c r="L187" s="54" t="s">
        <v>1223</v>
      </c>
      <c r="M187" s="54" t="s">
        <v>1224</v>
      </c>
      <c r="N187" s="55">
        <v>2</v>
      </c>
      <c r="O187" s="11">
        <f t="shared" si="8"/>
        <v>1.87</v>
      </c>
      <c r="P187" s="12">
        <f t="shared" si="9"/>
        <v>1.87</v>
      </c>
      <c r="Q187" s="12">
        <f t="shared" si="10"/>
        <v>0</v>
      </c>
      <c r="R187" s="12">
        <f t="shared" si="12"/>
        <v>1.87</v>
      </c>
      <c r="S187" s="56">
        <v>1.87</v>
      </c>
      <c r="T187" s="56">
        <v>0</v>
      </c>
      <c r="U187" s="56" t="s">
        <v>457</v>
      </c>
      <c r="V187" s="56" t="s">
        <v>56</v>
      </c>
      <c r="W187" s="54" t="s">
        <v>1207</v>
      </c>
      <c r="X187" s="54" t="s">
        <v>1225</v>
      </c>
    </row>
    <row r="188" spans="1:24" ht="15" customHeight="1" x14ac:dyDescent="0.25">
      <c r="A188" s="9" t="s">
        <v>2166</v>
      </c>
      <c r="B188" s="54" t="s">
        <v>1356</v>
      </c>
      <c r="C188" s="54" t="s">
        <v>53</v>
      </c>
      <c r="D188" s="54" t="s">
        <v>53</v>
      </c>
      <c r="E188" s="54" t="s">
        <v>1357</v>
      </c>
      <c r="F188" s="54" t="s">
        <v>1217</v>
      </c>
      <c r="G188" s="54" t="s">
        <v>1218</v>
      </c>
      <c r="H188" s="54" t="s">
        <v>1358</v>
      </c>
      <c r="I188" s="54" t="s">
        <v>1359</v>
      </c>
      <c r="J188" s="54" t="s">
        <v>1360</v>
      </c>
      <c r="K188" s="54" t="s">
        <v>1222</v>
      </c>
      <c r="L188" s="54" t="s">
        <v>1223</v>
      </c>
      <c r="M188" s="54" t="s">
        <v>1224</v>
      </c>
      <c r="N188" s="55">
        <v>1</v>
      </c>
      <c r="O188" s="11">
        <f t="shared" si="8"/>
        <v>2.9980000000000002</v>
      </c>
      <c r="P188" s="12">
        <f t="shared" si="9"/>
        <v>2.9980000000000002</v>
      </c>
      <c r="Q188" s="12">
        <f t="shared" si="10"/>
        <v>0</v>
      </c>
      <c r="R188" s="12">
        <f t="shared" si="12"/>
        <v>2.9980000000000002</v>
      </c>
      <c r="S188" s="56">
        <v>2.9980000000000002</v>
      </c>
      <c r="T188" s="56">
        <v>0</v>
      </c>
      <c r="U188" s="56" t="s">
        <v>457</v>
      </c>
      <c r="V188" s="56" t="s">
        <v>56</v>
      </c>
      <c r="W188" s="54" t="s">
        <v>1207</v>
      </c>
      <c r="X188" s="54" t="s">
        <v>1225</v>
      </c>
    </row>
    <row r="189" spans="1:24" ht="15" customHeight="1" x14ac:dyDescent="0.25">
      <c r="A189" s="9" t="s">
        <v>2167</v>
      </c>
      <c r="B189" s="54" t="s">
        <v>1361</v>
      </c>
      <c r="C189" s="54" t="s">
        <v>53</v>
      </c>
      <c r="D189" s="54" t="s">
        <v>1244</v>
      </c>
      <c r="E189" s="54" t="s">
        <v>1362</v>
      </c>
      <c r="F189" s="54" t="s">
        <v>1217</v>
      </c>
      <c r="G189" s="54" t="s">
        <v>1362</v>
      </c>
      <c r="H189" s="54" t="s">
        <v>1363</v>
      </c>
      <c r="I189" s="54" t="s">
        <v>1364</v>
      </c>
      <c r="J189" s="54" t="s">
        <v>1365</v>
      </c>
      <c r="K189" s="54" t="s">
        <v>1222</v>
      </c>
      <c r="L189" s="54" t="s">
        <v>1223</v>
      </c>
      <c r="M189" s="54" t="s">
        <v>1224</v>
      </c>
      <c r="N189" s="55"/>
      <c r="O189" s="11">
        <f t="shared" si="8"/>
        <v>2.4929999999999999</v>
      </c>
      <c r="P189" s="12">
        <f t="shared" si="9"/>
        <v>2.4929999999999999</v>
      </c>
      <c r="Q189" s="12">
        <f t="shared" si="10"/>
        <v>0</v>
      </c>
      <c r="R189" s="12">
        <f t="shared" si="12"/>
        <v>2.4929999999999999</v>
      </c>
      <c r="S189" s="56">
        <v>2.4929999999999999</v>
      </c>
      <c r="T189" s="56">
        <v>0</v>
      </c>
      <c r="U189" s="56" t="s">
        <v>457</v>
      </c>
      <c r="V189" s="56" t="s">
        <v>56</v>
      </c>
      <c r="W189" s="54" t="s">
        <v>1207</v>
      </c>
      <c r="X189" s="54" t="s">
        <v>1225</v>
      </c>
    </row>
    <row r="190" spans="1:24" ht="15" customHeight="1" x14ac:dyDescent="0.25">
      <c r="A190" s="9" t="s">
        <v>2168</v>
      </c>
      <c r="B190" s="54" t="s">
        <v>1366</v>
      </c>
      <c r="C190" s="54" t="s">
        <v>53</v>
      </c>
      <c r="D190" s="54" t="s">
        <v>1244</v>
      </c>
      <c r="E190" s="54" t="s">
        <v>1362</v>
      </c>
      <c r="F190" s="54" t="s">
        <v>1217</v>
      </c>
      <c r="G190" s="54" t="s">
        <v>1218</v>
      </c>
      <c r="H190" s="54" t="s">
        <v>1367</v>
      </c>
      <c r="I190" s="54" t="s">
        <v>1368</v>
      </c>
      <c r="J190" s="54" t="s">
        <v>1369</v>
      </c>
      <c r="K190" s="54" t="s">
        <v>1222</v>
      </c>
      <c r="L190" s="54" t="s">
        <v>1223</v>
      </c>
      <c r="M190" s="54" t="s">
        <v>1224</v>
      </c>
      <c r="N190" s="55">
        <v>2</v>
      </c>
      <c r="O190" s="11">
        <f t="shared" si="8"/>
        <v>3.9609999999999999</v>
      </c>
      <c r="P190" s="12">
        <f t="shared" si="9"/>
        <v>3.9609999999999999</v>
      </c>
      <c r="Q190" s="12">
        <f t="shared" si="10"/>
        <v>0</v>
      </c>
      <c r="R190" s="12">
        <f t="shared" si="12"/>
        <v>3.9609999999999999</v>
      </c>
      <c r="S190" s="56">
        <v>3.9609999999999999</v>
      </c>
      <c r="T190" s="56">
        <v>0</v>
      </c>
      <c r="U190" s="56" t="s">
        <v>457</v>
      </c>
      <c r="V190" s="56" t="s">
        <v>56</v>
      </c>
      <c r="W190" s="54" t="s">
        <v>1207</v>
      </c>
      <c r="X190" s="54" t="s">
        <v>1225</v>
      </c>
    </row>
    <row r="191" spans="1:24" ht="15" customHeight="1" x14ac:dyDescent="0.25">
      <c r="A191" s="9" t="s">
        <v>2169</v>
      </c>
      <c r="B191" s="54" t="s">
        <v>1356</v>
      </c>
      <c r="C191" s="54" t="s">
        <v>53</v>
      </c>
      <c r="D191" s="54" t="s">
        <v>53</v>
      </c>
      <c r="E191" s="54" t="s">
        <v>1362</v>
      </c>
      <c r="F191" s="54" t="s">
        <v>1217</v>
      </c>
      <c r="G191" s="54" t="s">
        <v>1218</v>
      </c>
      <c r="H191" s="54" t="s">
        <v>1370</v>
      </c>
      <c r="I191" s="54" t="s">
        <v>1371</v>
      </c>
      <c r="J191" s="54" t="s">
        <v>1372</v>
      </c>
      <c r="K191" s="54" t="s">
        <v>1222</v>
      </c>
      <c r="L191" s="54" t="s">
        <v>1223</v>
      </c>
      <c r="M191" s="54" t="s">
        <v>1224</v>
      </c>
      <c r="N191" s="55">
        <v>1</v>
      </c>
      <c r="O191" s="11">
        <f t="shared" si="8"/>
        <v>5.7990000000000004</v>
      </c>
      <c r="P191" s="12">
        <f t="shared" si="9"/>
        <v>5.7990000000000004</v>
      </c>
      <c r="Q191" s="12">
        <f t="shared" si="10"/>
        <v>0</v>
      </c>
      <c r="R191" s="12">
        <f t="shared" si="12"/>
        <v>5.7990000000000004</v>
      </c>
      <c r="S191" s="56">
        <v>5.7990000000000004</v>
      </c>
      <c r="T191" s="56">
        <v>0</v>
      </c>
      <c r="U191" s="56" t="s">
        <v>457</v>
      </c>
      <c r="V191" s="56" t="s">
        <v>56</v>
      </c>
      <c r="W191" s="54" t="s">
        <v>1207</v>
      </c>
      <c r="X191" s="54" t="s">
        <v>1225</v>
      </c>
    </row>
    <row r="192" spans="1:24" ht="15" customHeight="1" x14ac:dyDescent="0.25">
      <c r="A192" s="9" t="s">
        <v>2170</v>
      </c>
      <c r="B192" s="54" t="s">
        <v>1373</v>
      </c>
      <c r="C192" s="54" t="s">
        <v>53</v>
      </c>
      <c r="D192" s="54" t="s">
        <v>1244</v>
      </c>
      <c r="E192" s="54" t="s">
        <v>1362</v>
      </c>
      <c r="F192" s="54" t="s">
        <v>1217</v>
      </c>
      <c r="G192" s="54" t="s">
        <v>1362</v>
      </c>
      <c r="H192" s="54" t="s">
        <v>1374</v>
      </c>
      <c r="I192" s="54" t="s">
        <v>1375</v>
      </c>
      <c r="J192" s="54" t="s">
        <v>1376</v>
      </c>
      <c r="K192" s="54" t="s">
        <v>1222</v>
      </c>
      <c r="L192" s="54" t="s">
        <v>1223</v>
      </c>
      <c r="M192" s="54" t="s">
        <v>1224</v>
      </c>
      <c r="N192" s="55">
        <v>1</v>
      </c>
      <c r="O192" s="11">
        <f t="shared" si="8"/>
        <v>2.8889999999999998</v>
      </c>
      <c r="P192" s="12">
        <f t="shared" si="9"/>
        <v>2.8889999999999998</v>
      </c>
      <c r="Q192" s="12">
        <f t="shared" si="10"/>
        <v>0</v>
      </c>
      <c r="R192" s="12">
        <f t="shared" si="12"/>
        <v>2.8889999999999998</v>
      </c>
      <c r="S192" s="56">
        <v>2.8889999999999998</v>
      </c>
      <c r="T192" s="56">
        <v>0</v>
      </c>
      <c r="U192" s="56" t="s">
        <v>457</v>
      </c>
      <c r="V192" s="56" t="s">
        <v>56</v>
      </c>
      <c r="W192" s="54" t="s">
        <v>1207</v>
      </c>
      <c r="X192" s="54" t="s">
        <v>1225</v>
      </c>
    </row>
    <row r="193" spans="1:24" ht="15" customHeight="1" x14ac:dyDescent="0.25">
      <c r="A193" s="9" t="s">
        <v>2171</v>
      </c>
      <c r="B193" s="54" t="s">
        <v>1377</v>
      </c>
      <c r="C193" s="54" t="s">
        <v>53</v>
      </c>
      <c r="D193" s="54" t="s">
        <v>53</v>
      </c>
      <c r="E193" s="54" t="s">
        <v>1362</v>
      </c>
      <c r="F193" s="54" t="s">
        <v>1217</v>
      </c>
      <c r="G193" s="54" t="s">
        <v>1218</v>
      </c>
      <c r="H193" s="54" t="s">
        <v>1378</v>
      </c>
      <c r="I193" s="54" t="s">
        <v>1379</v>
      </c>
      <c r="J193" s="54" t="s">
        <v>1380</v>
      </c>
      <c r="K193" s="54" t="s">
        <v>1222</v>
      </c>
      <c r="L193" s="54" t="s">
        <v>1223</v>
      </c>
      <c r="M193" s="54" t="s">
        <v>1224</v>
      </c>
      <c r="N193" s="55">
        <v>1</v>
      </c>
      <c r="O193" s="11">
        <f t="shared" si="8"/>
        <v>3.786</v>
      </c>
      <c r="P193" s="12">
        <f t="shared" si="9"/>
        <v>3.786</v>
      </c>
      <c r="Q193" s="12">
        <f t="shared" si="10"/>
        <v>0</v>
      </c>
      <c r="R193" s="12">
        <f t="shared" si="12"/>
        <v>3.786</v>
      </c>
      <c r="S193" s="56">
        <v>3.786</v>
      </c>
      <c r="T193" s="56">
        <v>0</v>
      </c>
      <c r="U193" s="56" t="s">
        <v>457</v>
      </c>
      <c r="V193" s="56" t="s">
        <v>56</v>
      </c>
      <c r="W193" s="54" t="s">
        <v>1207</v>
      </c>
      <c r="X193" s="54" t="s">
        <v>1225</v>
      </c>
    </row>
    <row r="194" spans="1:24" ht="15" customHeight="1" x14ac:dyDescent="0.25">
      <c r="A194" s="9" t="s">
        <v>2172</v>
      </c>
      <c r="B194" s="54" t="s">
        <v>1381</v>
      </c>
      <c r="C194" s="54" t="s">
        <v>53</v>
      </c>
      <c r="D194" s="54" t="s">
        <v>1244</v>
      </c>
      <c r="E194" s="54" t="s">
        <v>1382</v>
      </c>
      <c r="F194" s="54" t="s">
        <v>1217</v>
      </c>
      <c r="G194" s="54" t="s">
        <v>1382</v>
      </c>
      <c r="H194" s="54" t="s">
        <v>1383</v>
      </c>
      <c r="I194" s="54" t="s">
        <v>1384</v>
      </c>
      <c r="J194" s="54" t="s">
        <v>1385</v>
      </c>
      <c r="K194" s="54" t="s">
        <v>1222</v>
      </c>
      <c r="L194" s="54" t="s">
        <v>1223</v>
      </c>
      <c r="M194" s="54" t="s">
        <v>1224</v>
      </c>
      <c r="N194" s="55">
        <v>1</v>
      </c>
      <c r="O194" s="11">
        <f t="shared" si="8"/>
        <v>3.43</v>
      </c>
      <c r="P194" s="12">
        <f t="shared" si="9"/>
        <v>3.43</v>
      </c>
      <c r="Q194" s="12">
        <f t="shared" si="10"/>
        <v>0</v>
      </c>
      <c r="R194" s="12">
        <f t="shared" si="12"/>
        <v>3.43</v>
      </c>
      <c r="S194" s="56">
        <v>3.43</v>
      </c>
      <c r="T194" s="56">
        <v>0</v>
      </c>
      <c r="U194" s="56" t="s">
        <v>457</v>
      </c>
      <c r="V194" s="56" t="s">
        <v>56</v>
      </c>
      <c r="W194" s="54" t="s">
        <v>1207</v>
      </c>
      <c r="X194" s="54" t="s">
        <v>1225</v>
      </c>
    </row>
    <row r="195" spans="1:24" ht="15" customHeight="1" x14ac:dyDescent="0.25">
      <c r="A195" s="9" t="s">
        <v>2173</v>
      </c>
      <c r="B195" s="54" t="s">
        <v>1386</v>
      </c>
      <c r="C195" s="54" t="s">
        <v>53</v>
      </c>
      <c r="D195" s="54" t="s">
        <v>1244</v>
      </c>
      <c r="E195" s="54" t="s">
        <v>1382</v>
      </c>
      <c r="F195" s="54" t="s">
        <v>1217</v>
      </c>
      <c r="G195" s="54" t="s">
        <v>1382</v>
      </c>
      <c r="H195" s="54" t="s">
        <v>1387</v>
      </c>
      <c r="I195" s="54" t="s">
        <v>1388</v>
      </c>
      <c r="J195" s="54" t="s">
        <v>1389</v>
      </c>
      <c r="K195" s="54" t="s">
        <v>1222</v>
      </c>
      <c r="L195" s="54" t="s">
        <v>1223</v>
      </c>
      <c r="M195" s="54" t="s">
        <v>1224</v>
      </c>
      <c r="N195" s="55">
        <v>1</v>
      </c>
      <c r="O195" s="11">
        <f t="shared" si="8"/>
        <v>2.4670000000000001</v>
      </c>
      <c r="P195" s="12">
        <f t="shared" si="9"/>
        <v>2.4670000000000001</v>
      </c>
      <c r="Q195" s="12">
        <f t="shared" si="10"/>
        <v>0</v>
      </c>
      <c r="R195" s="12">
        <f t="shared" si="12"/>
        <v>2.4670000000000001</v>
      </c>
      <c r="S195" s="56">
        <v>2.4670000000000001</v>
      </c>
      <c r="T195" s="56">
        <v>0</v>
      </c>
      <c r="U195" s="56" t="s">
        <v>457</v>
      </c>
      <c r="V195" s="56" t="s">
        <v>56</v>
      </c>
      <c r="W195" s="54" t="s">
        <v>1207</v>
      </c>
      <c r="X195" s="54" t="s">
        <v>1225</v>
      </c>
    </row>
    <row r="196" spans="1:24" ht="15" customHeight="1" x14ac:dyDescent="0.25">
      <c r="A196" s="9" t="s">
        <v>2174</v>
      </c>
      <c r="B196" s="54" t="s">
        <v>1390</v>
      </c>
      <c r="C196" s="54" t="s">
        <v>53</v>
      </c>
      <c r="D196" s="54" t="s">
        <v>1244</v>
      </c>
      <c r="E196" s="54" t="s">
        <v>1382</v>
      </c>
      <c r="F196" s="54" t="s">
        <v>1217</v>
      </c>
      <c r="G196" s="54" t="s">
        <v>1382</v>
      </c>
      <c r="H196" s="54" t="s">
        <v>1391</v>
      </c>
      <c r="I196" s="54" t="s">
        <v>1392</v>
      </c>
      <c r="J196" s="54" t="s">
        <v>1393</v>
      </c>
      <c r="K196" s="54" t="s">
        <v>1222</v>
      </c>
      <c r="L196" s="54" t="s">
        <v>1223</v>
      </c>
      <c r="M196" s="54" t="s">
        <v>1224</v>
      </c>
      <c r="N196" s="55">
        <v>1</v>
      </c>
      <c r="O196" s="11">
        <f t="shared" si="8"/>
        <v>4.2949999999999999</v>
      </c>
      <c r="P196" s="12">
        <f t="shared" si="9"/>
        <v>4.2949999999999999</v>
      </c>
      <c r="Q196" s="12">
        <f t="shared" si="10"/>
        <v>0</v>
      </c>
      <c r="R196" s="12">
        <f t="shared" si="12"/>
        <v>4.2949999999999999</v>
      </c>
      <c r="S196" s="56">
        <v>4.2949999999999999</v>
      </c>
      <c r="T196" s="56">
        <v>0</v>
      </c>
      <c r="U196" s="56" t="s">
        <v>457</v>
      </c>
      <c r="V196" s="56" t="s">
        <v>56</v>
      </c>
      <c r="W196" s="54" t="s">
        <v>1207</v>
      </c>
      <c r="X196" s="54" t="s">
        <v>1225</v>
      </c>
    </row>
    <row r="197" spans="1:24" ht="15" customHeight="1" x14ac:dyDescent="0.25">
      <c r="A197" s="9" t="s">
        <v>2175</v>
      </c>
      <c r="B197" s="54" t="s">
        <v>1394</v>
      </c>
      <c r="C197" s="54" t="s">
        <v>53</v>
      </c>
      <c r="D197" s="54" t="s">
        <v>1244</v>
      </c>
      <c r="E197" s="54" t="s">
        <v>1245</v>
      </c>
      <c r="F197" s="54" t="s">
        <v>1217</v>
      </c>
      <c r="G197" s="54" t="s">
        <v>1395</v>
      </c>
      <c r="H197" s="54" t="s">
        <v>1396</v>
      </c>
      <c r="I197" s="54" t="s">
        <v>1397</v>
      </c>
      <c r="J197" s="54" t="s">
        <v>1398</v>
      </c>
      <c r="K197" s="54" t="s">
        <v>1222</v>
      </c>
      <c r="L197" s="54" t="s">
        <v>1223</v>
      </c>
      <c r="M197" s="54" t="s">
        <v>1224</v>
      </c>
      <c r="N197" s="55">
        <v>1</v>
      </c>
      <c r="O197" s="11">
        <f t="shared" si="8"/>
        <v>3.3220000000000001</v>
      </c>
      <c r="P197" s="12">
        <f t="shared" si="9"/>
        <v>3.3220000000000001</v>
      </c>
      <c r="Q197" s="12">
        <f t="shared" si="10"/>
        <v>0</v>
      </c>
      <c r="R197" s="12">
        <f t="shared" si="12"/>
        <v>3.3220000000000001</v>
      </c>
      <c r="S197" s="56">
        <v>3.3220000000000001</v>
      </c>
      <c r="T197" s="56">
        <v>0</v>
      </c>
      <c r="U197" s="56" t="s">
        <v>457</v>
      </c>
      <c r="V197" s="56" t="s">
        <v>56</v>
      </c>
      <c r="W197" s="54" t="s">
        <v>1207</v>
      </c>
      <c r="X197" s="54" t="s">
        <v>1225</v>
      </c>
    </row>
    <row r="198" spans="1:24" ht="15" customHeight="1" x14ac:dyDescent="0.25">
      <c r="A198" s="9" t="s">
        <v>2176</v>
      </c>
      <c r="B198" s="54" t="s">
        <v>1399</v>
      </c>
      <c r="C198" s="54" t="s">
        <v>53</v>
      </c>
      <c r="D198" s="54" t="s">
        <v>1244</v>
      </c>
      <c r="E198" s="54" t="s">
        <v>1400</v>
      </c>
      <c r="F198" s="54" t="s">
        <v>1217</v>
      </c>
      <c r="G198" s="54" t="s">
        <v>1400</v>
      </c>
      <c r="H198" s="54" t="s">
        <v>1401</v>
      </c>
      <c r="I198" s="54" t="s">
        <v>1402</v>
      </c>
      <c r="J198" s="54" t="s">
        <v>1403</v>
      </c>
      <c r="K198" s="54" t="s">
        <v>1222</v>
      </c>
      <c r="L198" s="54" t="s">
        <v>1223</v>
      </c>
      <c r="M198" s="54" t="s">
        <v>1224</v>
      </c>
      <c r="N198" s="55">
        <v>1</v>
      </c>
      <c r="O198" s="11">
        <f t="shared" si="8"/>
        <v>4.3929999999999998</v>
      </c>
      <c r="P198" s="12">
        <f t="shared" si="9"/>
        <v>4.3929999999999998</v>
      </c>
      <c r="Q198" s="12">
        <f t="shared" si="10"/>
        <v>0</v>
      </c>
      <c r="R198" s="12">
        <f t="shared" si="12"/>
        <v>4.3929999999999998</v>
      </c>
      <c r="S198" s="56">
        <v>4.3929999999999998</v>
      </c>
      <c r="T198" s="56">
        <v>0</v>
      </c>
      <c r="U198" s="56" t="s">
        <v>457</v>
      </c>
      <c r="V198" s="56" t="s">
        <v>56</v>
      </c>
      <c r="W198" s="54" t="s">
        <v>1207</v>
      </c>
      <c r="X198" s="54" t="s">
        <v>1225</v>
      </c>
    </row>
    <row r="199" spans="1:24" ht="15" customHeight="1" x14ac:dyDescent="0.25">
      <c r="A199" s="9" t="s">
        <v>2177</v>
      </c>
      <c r="B199" s="54" t="s">
        <v>1404</v>
      </c>
      <c r="C199" s="54" t="s">
        <v>53</v>
      </c>
      <c r="D199" s="54" t="s">
        <v>1244</v>
      </c>
      <c r="E199" s="54" t="s">
        <v>1405</v>
      </c>
      <c r="F199" s="54" t="s">
        <v>1217</v>
      </c>
      <c r="G199" s="54" t="s">
        <v>1405</v>
      </c>
      <c r="H199" s="54" t="s">
        <v>1406</v>
      </c>
      <c r="I199" s="54" t="s">
        <v>1407</v>
      </c>
      <c r="J199" s="54" t="s">
        <v>1408</v>
      </c>
      <c r="K199" s="54" t="s">
        <v>1222</v>
      </c>
      <c r="L199" s="54" t="s">
        <v>1223</v>
      </c>
      <c r="M199" s="54" t="s">
        <v>1224</v>
      </c>
      <c r="N199" s="55">
        <v>1</v>
      </c>
      <c r="O199" s="11">
        <f t="shared" si="8"/>
        <v>2.1379999999999999</v>
      </c>
      <c r="P199" s="12">
        <f t="shared" si="9"/>
        <v>2.1379999999999999</v>
      </c>
      <c r="Q199" s="12">
        <f t="shared" si="10"/>
        <v>0</v>
      </c>
      <c r="R199" s="12">
        <f t="shared" si="12"/>
        <v>2.1379999999999999</v>
      </c>
      <c r="S199" s="56">
        <v>2.1379999999999999</v>
      </c>
      <c r="T199" s="56">
        <v>0</v>
      </c>
      <c r="U199" s="56" t="s">
        <v>457</v>
      </c>
      <c r="V199" s="56" t="s">
        <v>56</v>
      </c>
      <c r="W199" s="54" t="s">
        <v>1207</v>
      </c>
      <c r="X199" s="54" t="s">
        <v>1225</v>
      </c>
    </row>
    <row r="200" spans="1:24" ht="15" customHeight="1" x14ac:dyDescent="0.25">
      <c r="A200" s="9" t="s">
        <v>2178</v>
      </c>
      <c r="B200" s="54" t="s">
        <v>1409</v>
      </c>
      <c r="C200" s="54" t="s">
        <v>53</v>
      </c>
      <c r="D200" s="54" t="s">
        <v>1244</v>
      </c>
      <c r="E200" s="54" t="s">
        <v>1357</v>
      </c>
      <c r="F200" s="54" t="s">
        <v>1217</v>
      </c>
      <c r="G200" s="54" t="s">
        <v>1410</v>
      </c>
      <c r="H200" s="54" t="s">
        <v>1411</v>
      </c>
      <c r="I200" s="54" t="s">
        <v>1412</v>
      </c>
      <c r="J200" s="54" t="s">
        <v>1413</v>
      </c>
      <c r="K200" s="54" t="s">
        <v>1222</v>
      </c>
      <c r="L200" s="54" t="s">
        <v>1223</v>
      </c>
      <c r="M200" s="54" t="s">
        <v>1224</v>
      </c>
      <c r="N200" s="55">
        <v>1</v>
      </c>
      <c r="O200" s="11">
        <f t="shared" si="8"/>
        <v>6.0720000000000001</v>
      </c>
      <c r="P200" s="12">
        <f t="shared" si="9"/>
        <v>6.0720000000000001</v>
      </c>
      <c r="Q200" s="12">
        <f t="shared" si="10"/>
        <v>0</v>
      </c>
      <c r="R200" s="12">
        <f t="shared" si="12"/>
        <v>6.0720000000000001</v>
      </c>
      <c r="S200" s="56">
        <v>6.0720000000000001</v>
      </c>
      <c r="T200" s="56">
        <v>0</v>
      </c>
      <c r="U200" s="56" t="s">
        <v>457</v>
      </c>
      <c r="V200" s="56" t="s">
        <v>56</v>
      </c>
      <c r="W200" s="54" t="s">
        <v>1207</v>
      </c>
      <c r="X200" s="54" t="s">
        <v>1225</v>
      </c>
    </row>
    <row r="201" spans="1:24" ht="15" customHeight="1" x14ac:dyDescent="0.25">
      <c r="A201" s="9" t="s">
        <v>2179</v>
      </c>
      <c r="B201" s="54" t="s">
        <v>1414</v>
      </c>
      <c r="C201" s="54" t="s">
        <v>53</v>
      </c>
      <c r="D201" s="54" t="s">
        <v>53</v>
      </c>
      <c r="E201" s="54" t="s">
        <v>1277</v>
      </c>
      <c r="F201" s="54" t="s">
        <v>1217</v>
      </c>
      <c r="G201" s="54" t="s">
        <v>1277</v>
      </c>
      <c r="H201" s="54" t="s">
        <v>1415</v>
      </c>
      <c r="I201" s="54" t="s">
        <v>1416</v>
      </c>
      <c r="J201" s="54" t="s">
        <v>1417</v>
      </c>
      <c r="K201" s="54" t="s">
        <v>1222</v>
      </c>
      <c r="L201" s="54" t="s">
        <v>1223</v>
      </c>
      <c r="M201" s="54" t="s">
        <v>1224</v>
      </c>
      <c r="N201" s="55">
        <v>2</v>
      </c>
      <c r="O201" s="11">
        <f t="shared" si="8"/>
        <v>3.327</v>
      </c>
      <c r="P201" s="12">
        <f t="shared" si="9"/>
        <v>3.327</v>
      </c>
      <c r="Q201" s="12">
        <f t="shared" si="10"/>
        <v>0</v>
      </c>
      <c r="R201" s="12">
        <f t="shared" si="12"/>
        <v>3.327</v>
      </c>
      <c r="S201" s="56">
        <v>3.327</v>
      </c>
      <c r="T201" s="56">
        <v>0</v>
      </c>
      <c r="U201" s="56" t="s">
        <v>457</v>
      </c>
      <c r="V201" s="56" t="s">
        <v>56</v>
      </c>
      <c r="W201" s="54" t="s">
        <v>1207</v>
      </c>
      <c r="X201" s="54" t="s">
        <v>1225</v>
      </c>
    </row>
    <row r="202" spans="1:24" ht="15" customHeight="1" x14ac:dyDescent="0.25">
      <c r="A202" s="9" t="s">
        <v>2180</v>
      </c>
      <c r="B202" s="54" t="s">
        <v>1418</v>
      </c>
      <c r="C202" s="54" t="s">
        <v>53</v>
      </c>
      <c r="D202" s="54" t="s">
        <v>1244</v>
      </c>
      <c r="E202" s="54" t="s">
        <v>1315</v>
      </c>
      <c r="F202" s="54" t="s">
        <v>1217</v>
      </c>
      <c r="G202" s="54" t="s">
        <v>1419</v>
      </c>
      <c r="H202" s="54" t="s">
        <v>1420</v>
      </c>
      <c r="I202" s="54" t="s">
        <v>1421</v>
      </c>
      <c r="J202" s="54" t="s">
        <v>1422</v>
      </c>
      <c r="K202" s="54" t="s">
        <v>1222</v>
      </c>
      <c r="L202" s="54" t="s">
        <v>1223</v>
      </c>
      <c r="M202" s="54" t="s">
        <v>1224</v>
      </c>
      <c r="N202" s="55">
        <v>2</v>
      </c>
      <c r="O202" s="11">
        <f t="shared" si="8"/>
        <v>4.702</v>
      </c>
      <c r="P202" s="12">
        <f t="shared" si="9"/>
        <v>4.702</v>
      </c>
      <c r="Q202" s="12">
        <f t="shared" si="10"/>
        <v>0</v>
      </c>
      <c r="R202" s="12">
        <f t="shared" si="12"/>
        <v>4.702</v>
      </c>
      <c r="S202" s="56">
        <v>4.702</v>
      </c>
      <c r="T202" s="56">
        <v>0</v>
      </c>
      <c r="U202" s="56" t="s">
        <v>457</v>
      </c>
      <c r="V202" s="56" t="s">
        <v>56</v>
      </c>
      <c r="W202" s="54" t="s">
        <v>1207</v>
      </c>
      <c r="X202" s="54" t="s">
        <v>1225</v>
      </c>
    </row>
    <row r="203" spans="1:24" ht="15" customHeight="1" x14ac:dyDescent="0.25">
      <c r="A203" s="9" t="s">
        <v>2181</v>
      </c>
      <c r="B203" s="54" t="s">
        <v>1423</v>
      </c>
      <c r="C203" s="54" t="s">
        <v>53</v>
      </c>
      <c r="D203" s="54" t="s">
        <v>1244</v>
      </c>
      <c r="E203" s="54" t="s">
        <v>1272</v>
      </c>
      <c r="F203" s="54" t="s">
        <v>1217</v>
      </c>
      <c r="G203" s="54" t="s">
        <v>1239</v>
      </c>
      <c r="H203" s="54" t="s">
        <v>1424</v>
      </c>
      <c r="I203" s="54" t="s">
        <v>1425</v>
      </c>
      <c r="J203" s="54" t="s">
        <v>1426</v>
      </c>
      <c r="K203" s="54" t="s">
        <v>1222</v>
      </c>
      <c r="L203" s="54" t="s">
        <v>1223</v>
      </c>
      <c r="M203" s="54" t="s">
        <v>1224</v>
      </c>
      <c r="N203" s="55">
        <v>2</v>
      </c>
      <c r="O203" s="11">
        <f t="shared" ref="O203:O218" si="13">P203+Q203</f>
        <v>4.2080000000000002</v>
      </c>
      <c r="P203" s="12">
        <f t="shared" ref="P203:P218" si="14">S203</f>
        <v>4.2080000000000002</v>
      </c>
      <c r="Q203" s="12">
        <f t="shared" ref="Q203:Q218" si="15">T203</f>
        <v>0</v>
      </c>
      <c r="R203" s="12">
        <f t="shared" si="12"/>
        <v>4.2080000000000002</v>
      </c>
      <c r="S203" s="56">
        <v>4.2080000000000002</v>
      </c>
      <c r="T203" s="56">
        <v>0</v>
      </c>
      <c r="U203" s="56" t="s">
        <v>457</v>
      </c>
      <c r="V203" s="56" t="s">
        <v>56</v>
      </c>
      <c r="W203" s="54" t="s">
        <v>1207</v>
      </c>
      <c r="X203" s="54" t="s">
        <v>1225</v>
      </c>
    </row>
    <row r="204" spans="1:24" ht="15" customHeight="1" x14ac:dyDescent="0.25">
      <c r="A204" s="9" t="s">
        <v>2182</v>
      </c>
      <c r="B204" s="54" t="s">
        <v>1427</v>
      </c>
      <c r="C204" s="54" t="s">
        <v>53</v>
      </c>
      <c r="D204" s="54" t="s">
        <v>1244</v>
      </c>
      <c r="E204" s="54" t="s">
        <v>1428</v>
      </c>
      <c r="F204" s="54" t="s">
        <v>1217</v>
      </c>
      <c r="G204" s="54" t="s">
        <v>1218</v>
      </c>
      <c r="H204" s="54" t="s">
        <v>1428</v>
      </c>
      <c r="I204" s="54" t="s">
        <v>1429</v>
      </c>
      <c r="J204" s="54" t="s">
        <v>1430</v>
      </c>
      <c r="K204" s="54" t="s">
        <v>1222</v>
      </c>
      <c r="L204" s="54" t="s">
        <v>1223</v>
      </c>
      <c r="M204" s="54" t="s">
        <v>1224</v>
      </c>
      <c r="N204" s="55">
        <v>1</v>
      </c>
      <c r="O204" s="11">
        <f t="shared" si="13"/>
        <v>3.09</v>
      </c>
      <c r="P204" s="12">
        <f t="shared" si="14"/>
        <v>3.09</v>
      </c>
      <c r="Q204" s="12">
        <f t="shared" si="15"/>
        <v>0</v>
      </c>
      <c r="R204" s="12">
        <f t="shared" si="12"/>
        <v>3.09</v>
      </c>
      <c r="S204" s="56">
        <v>3.09</v>
      </c>
      <c r="T204" s="56">
        <v>0</v>
      </c>
      <c r="U204" s="56" t="s">
        <v>457</v>
      </c>
      <c r="V204" s="56" t="s">
        <v>56</v>
      </c>
      <c r="W204" s="54" t="s">
        <v>1207</v>
      </c>
      <c r="X204" s="54" t="s">
        <v>1225</v>
      </c>
    </row>
    <row r="205" spans="1:24" ht="15" customHeight="1" x14ac:dyDescent="0.25">
      <c r="A205" s="9" t="s">
        <v>2183</v>
      </c>
      <c r="B205" s="54" t="s">
        <v>1431</v>
      </c>
      <c r="C205" s="54" t="s">
        <v>53</v>
      </c>
      <c r="D205" s="54" t="s">
        <v>1244</v>
      </c>
      <c r="E205" s="54" t="s">
        <v>1432</v>
      </c>
      <c r="F205" s="54" t="s">
        <v>1217</v>
      </c>
      <c r="G205" s="54" t="s">
        <v>1432</v>
      </c>
      <c r="H205" s="54" t="s">
        <v>1433</v>
      </c>
      <c r="I205" s="54" t="s">
        <v>1434</v>
      </c>
      <c r="J205" s="54" t="s">
        <v>1435</v>
      </c>
      <c r="K205" s="54" t="s">
        <v>1222</v>
      </c>
      <c r="L205" s="54" t="s">
        <v>1223</v>
      </c>
      <c r="M205" s="54" t="s">
        <v>1224</v>
      </c>
      <c r="N205" s="55">
        <v>1</v>
      </c>
      <c r="O205" s="11">
        <f t="shared" si="13"/>
        <v>1.391</v>
      </c>
      <c r="P205" s="12">
        <f t="shared" si="14"/>
        <v>1.391</v>
      </c>
      <c r="Q205" s="12">
        <f t="shared" si="15"/>
        <v>0</v>
      </c>
      <c r="R205" s="12">
        <f t="shared" si="12"/>
        <v>1.391</v>
      </c>
      <c r="S205" s="56">
        <v>1.391</v>
      </c>
      <c r="T205" s="56">
        <v>0</v>
      </c>
      <c r="U205" s="56" t="s">
        <v>457</v>
      </c>
      <c r="V205" s="56" t="s">
        <v>56</v>
      </c>
      <c r="W205" s="54" t="s">
        <v>1207</v>
      </c>
      <c r="X205" s="54" t="s">
        <v>1225</v>
      </c>
    </row>
    <row r="206" spans="1:24" ht="15" customHeight="1" x14ac:dyDescent="0.25">
      <c r="A206" s="9" t="s">
        <v>2184</v>
      </c>
      <c r="B206" s="54" t="s">
        <v>1436</v>
      </c>
      <c r="C206" s="54" t="s">
        <v>1437</v>
      </c>
      <c r="D206" s="54" t="s">
        <v>1244</v>
      </c>
      <c r="E206" s="54" t="s">
        <v>1245</v>
      </c>
      <c r="F206" s="54" t="s">
        <v>1217</v>
      </c>
      <c r="G206" s="54" t="s">
        <v>1218</v>
      </c>
      <c r="H206" s="54" t="s">
        <v>1438</v>
      </c>
      <c r="I206" s="54" t="s">
        <v>1439</v>
      </c>
      <c r="J206" s="54" t="s">
        <v>1440</v>
      </c>
      <c r="K206" s="54" t="s">
        <v>1222</v>
      </c>
      <c r="L206" s="54" t="s">
        <v>1223</v>
      </c>
      <c r="M206" s="54" t="s">
        <v>1224</v>
      </c>
      <c r="N206" s="55">
        <v>1</v>
      </c>
      <c r="O206" s="11">
        <f t="shared" si="13"/>
        <v>3.1259999999999999</v>
      </c>
      <c r="P206" s="12">
        <f t="shared" si="14"/>
        <v>3.1259999999999999</v>
      </c>
      <c r="Q206" s="12">
        <f t="shared" si="15"/>
        <v>0</v>
      </c>
      <c r="R206" s="12">
        <f t="shared" si="12"/>
        <v>3.1259999999999999</v>
      </c>
      <c r="S206" s="56">
        <v>3.1259999999999999</v>
      </c>
      <c r="T206" s="56">
        <v>0</v>
      </c>
      <c r="U206" s="56" t="s">
        <v>457</v>
      </c>
      <c r="V206" s="56" t="s">
        <v>56</v>
      </c>
      <c r="W206" s="54" t="s">
        <v>1207</v>
      </c>
      <c r="X206" s="54" t="s">
        <v>1225</v>
      </c>
    </row>
    <row r="207" spans="1:24" ht="15" customHeight="1" x14ac:dyDescent="0.25">
      <c r="A207" s="9" t="s">
        <v>2185</v>
      </c>
      <c r="B207" s="54" t="s">
        <v>1441</v>
      </c>
      <c r="C207" s="54" t="s">
        <v>1442</v>
      </c>
      <c r="D207" s="54" t="s">
        <v>1244</v>
      </c>
      <c r="E207" s="54" t="s">
        <v>1218</v>
      </c>
      <c r="F207" s="54" t="s">
        <v>1217</v>
      </c>
      <c r="G207" s="54" t="s">
        <v>1218</v>
      </c>
      <c r="H207" s="54" t="s">
        <v>1443</v>
      </c>
      <c r="I207" s="54" t="s">
        <v>1444</v>
      </c>
      <c r="J207" s="54" t="s">
        <v>1445</v>
      </c>
      <c r="K207" s="54" t="s">
        <v>1222</v>
      </c>
      <c r="L207" s="54" t="s">
        <v>1223</v>
      </c>
      <c r="M207" s="54" t="s">
        <v>1224</v>
      </c>
      <c r="N207" s="55">
        <v>1</v>
      </c>
      <c r="O207" s="11">
        <f t="shared" si="13"/>
        <v>0.49</v>
      </c>
      <c r="P207" s="12">
        <f t="shared" si="14"/>
        <v>0.49</v>
      </c>
      <c r="Q207" s="12">
        <f t="shared" si="15"/>
        <v>0</v>
      </c>
      <c r="R207" s="12">
        <f t="shared" si="12"/>
        <v>0.49</v>
      </c>
      <c r="S207" s="56">
        <v>0.49</v>
      </c>
      <c r="T207" s="56">
        <v>0</v>
      </c>
      <c r="U207" s="56" t="s">
        <v>457</v>
      </c>
      <c r="V207" s="56" t="s">
        <v>56</v>
      </c>
      <c r="W207" s="54" t="s">
        <v>1207</v>
      </c>
      <c r="X207" s="54" t="s">
        <v>1225</v>
      </c>
    </row>
    <row r="208" spans="1:24" ht="15" customHeight="1" x14ac:dyDescent="0.25">
      <c r="A208" s="9" t="s">
        <v>2186</v>
      </c>
      <c r="B208" s="54" t="s">
        <v>1446</v>
      </c>
      <c r="C208" s="54" t="s">
        <v>1447</v>
      </c>
      <c r="D208" s="54" t="s">
        <v>1244</v>
      </c>
      <c r="E208" s="54" t="s">
        <v>1218</v>
      </c>
      <c r="F208" s="54" t="s">
        <v>1217</v>
      </c>
      <c r="G208" s="54" t="s">
        <v>1218</v>
      </c>
      <c r="H208" s="54" t="s">
        <v>1448</v>
      </c>
      <c r="I208" s="54" t="s">
        <v>1449</v>
      </c>
      <c r="J208" s="54" t="s">
        <v>1450</v>
      </c>
      <c r="K208" s="54" t="s">
        <v>1222</v>
      </c>
      <c r="L208" s="54" t="s">
        <v>1223</v>
      </c>
      <c r="M208" s="54" t="s">
        <v>1224</v>
      </c>
      <c r="N208" s="55">
        <v>1</v>
      </c>
      <c r="O208" s="11">
        <f t="shared" si="13"/>
        <v>0.72099999999999997</v>
      </c>
      <c r="P208" s="12">
        <f t="shared" si="14"/>
        <v>0.72099999999999997</v>
      </c>
      <c r="Q208" s="12">
        <f t="shared" si="15"/>
        <v>0</v>
      </c>
      <c r="R208" s="12">
        <f t="shared" si="12"/>
        <v>0.72099999999999997</v>
      </c>
      <c r="S208" s="56">
        <v>0.72099999999999997</v>
      </c>
      <c r="T208" s="56">
        <v>0</v>
      </c>
      <c r="U208" s="56" t="s">
        <v>457</v>
      </c>
      <c r="V208" s="56" t="s">
        <v>56</v>
      </c>
      <c r="W208" s="54" t="s">
        <v>1207</v>
      </c>
      <c r="X208" s="54" t="s">
        <v>1225</v>
      </c>
    </row>
    <row r="209" spans="1:24" ht="15" customHeight="1" x14ac:dyDescent="0.25">
      <c r="A209" s="9" t="s">
        <v>2187</v>
      </c>
      <c r="B209" s="54" t="s">
        <v>1451</v>
      </c>
      <c r="C209" s="54" t="s">
        <v>53</v>
      </c>
      <c r="D209" s="54" t="s">
        <v>1244</v>
      </c>
      <c r="E209" s="54" t="s">
        <v>1320</v>
      </c>
      <c r="F209" s="54" t="s">
        <v>1217</v>
      </c>
      <c r="G209" s="54" t="s">
        <v>1321</v>
      </c>
      <c r="H209" s="54" t="s">
        <v>1452</v>
      </c>
      <c r="I209" s="54" t="s">
        <v>1453</v>
      </c>
      <c r="J209" s="54" t="s">
        <v>1454</v>
      </c>
      <c r="K209" s="54" t="s">
        <v>1222</v>
      </c>
      <c r="L209" s="54" t="s">
        <v>1223</v>
      </c>
      <c r="M209" s="54" t="s">
        <v>1224</v>
      </c>
      <c r="N209" s="55">
        <v>2</v>
      </c>
      <c r="O209" s="11">
        <f t="shared" si="13"/>
        <v>3.7080000000000002</v>
      </c>
      <c r="P209" s="12">
        <f t="shared" si="14"/>
        <v>3.7080000000000002</v>
      </c>
      <c r="Q209" s="12">
        <f t="shared" si="15"/>
        <v>0</v>
      </c>
      <c r="R209" s="12">
        <f t="shared" si="12"/>
        <v>3.7080000000000002</v>
      </c>
      <c r="S209" s="56">
        <v>3.7080000000000002</v>
      </c>
      <c r="T209" s="56">
        <v>0</v>
      </c>
      <c r="U209" s="56" t="s">
        <v>457</v>
      </c>
      <c r="V209" s="56" t="s">
        <v>56</v>
      </c>
      <c r="W209" s="54" t="s">
        <v>1207</v>
      </c>
      <c r="X209" s="54" t="s">
        <v>1225</v>
      </c>
    </row>
    <row r="210" spans="1:24" ht="15" customHeight="1" x14ac:dyDescent="0.25">
      <c r="A210" s="9" t="s">
        <v>2188</v>
      </c>
      <c r="B210" s="54" t="s">
        <v>1455</v>
      </c>
      <c r="C210" s="54" t="s">
        <v>53</v>
      </c>
      <c r="D210" s="54" t="s">
        <v>1244</v>
      </c>
      <c r="E210" s="54" t="s">
        <v>1277</v>
      </c>
      <c r="F210" s="54" t="s">
        <v>1217</v>
      </c>
      <c r="G210" s="54" t="s">
        <v>1277</v>
      </c>
      <c r="H210" s="54" t="s">
        <v>1456</v>
      </c>
      <c r="I210" s="54" t="s">
        <v>1457</v>
      </c>
      <c r="J210" s="54" t="s">
        <v>1458</v>
      </c>
      <c r="K210" s="54" t="s">
        <v>1222</v>
      </c>
      <c r="L210" s="54" t="s">
        <v>1223</v>
      </c>
      <c r="M210" s="54" t="s">
        <v>1224</v>
      </c>
      <c r="N210" s="55">
        <v>2</v>
      </c>
      <c r="O210" s="11">
        <f t="shared" si="13"/>
        <v>1.365</v>
      </c>
      <c r="P210" s="12">
        <f t="shared" si="14"/>
        <v>1.365</v>
      </c>
      <c r="Q210" s="12">
        <f t="shared" si="15"/>
        <v>0</v>
      </c>
      <c r="R210" s="12">
        <f t="shared" si="12"/>
        <v>1.365</v>
      </c>
      <c r="S210" s="56">
        <v>1.365</v>
      </c>
      <c r="T210" s="56">
        <v>0</v>
      </c>
      <c r="U210" s="56" t="s">
        <v>457</v>
      </c>
      <c r="V210" s="56" t="s">
        <v>56</v>
      </c>
      <c r="W210" s="54" t="s">
        <v>1207</v>
      </c>
      <c r="X210" s="54" t="s">
        <v>1225</v>
      </c>
    </row>
    <row r="211" spans="1:24" ht="15" customHeight="1" x14ac:dyDescent="0.25">
      <c r="A211" s="9" t="s">
        <v>2189</v>
      </c>
      <c r="B211" s="54" t="s">
        <v>1446</v>
      </c>
      <c r="C211" s="54" t="s">
        <v>1459</v>
      </c>
      <c r="D211" s="54" t="s">
        <v>1244</v>
      </c>
      <c r="E211" s="54" t="s">
        <v>1218</v>
      </c>
      <c r="F211" s="54" t="s">
        <v>1217</v>
      </c>
      <c r="G211" s="54" t="s">
        <v>1218</v>
      </c>
      <c r="H211" s="54" t="s">
        <v>1460</v>
      </c>
      <c r="I211" s="54" t="s">
        <v>1461</v>
      </c>
      <c r="J211" s="54" t="s">
        <v>1462</v>
      </c>
      <c r="K211" s="54" t="s">
        <v>1222</v>
      </c>
      <c r="L211" s="54" t="s">
        <v>1223</v>
      </c>
      <c r="M211" s="54" t="s">
        <v>1224</v>
      </c>
      <c r="N211" s="55">
        <v>1</v>
      </c>
      <c r="O211" s="11">
        <f t="shared" si="13"/>
        <v>0.871</v>
      </c>
      <c r="P211" s="12">
        <f t="shared" si="14"/>
        <v>0.871</v>
      </c>
      <c r="Q211" s="12">
        <f t="shared" si="15"/>
        <v>0</v>
      </c>
      <c r="R211" s="12">
        <f t="shared" si="12"/>
        <v>0.871</v>
      </c>
      <c r="S211" s="56">
        <v>0.871</v>
      </c>
      <c r="T211" s="56">
        <v>0</v>
      </c>
      <c r="U211" s="56" t="s">
        <v>457</v>
      </c>
      <c r="V211" s="56" t="s">
        <v>56</v>
      </c>
      <c r="W211" s="54" t="s">
        <v>1207</v>
      </c>
      <c r="X211" s="54" t="s">
        <v>1225</v>
      </c>
    </row>
    <row r="212" spans="1:24" ht="15" customHeight="1" x14ac:dyDescent="0.25">
      <c r="A212" s="9" t="s">
        <v>2190</v>
      </c>
      <c r="B212" s="54" t="s">
        <v>1463</v>
      </c>
      <c r="C212" s="54" t="s">
        <v>53</v>
      </c>
      <c r="D212" s="54" t="s">
        <v>1244</v>
      </c>
      <c r="E212" s="54" t="s">
        <v>1382</v>
      </c>
      <c r="F212" s="54" t="s">
        <v>1217</v>
      </c>
      <c r="G212" s="54" t="s">
        <v>1218</v>
      </c>
      <c r="H212" s="54" t="s">
        <v>1464</v>
      </c>
      <c r="I212" s="54" t="s">
        <v>1465</v>
      </c>
      <c r="J212" s="54" t="s">
        <v>1466</v>
      </c>
      <c r="K212" s="54" t="s">
        <v>1222</v>
      </c>
      <c r="L212" s="54" t="s">
        <v>1223</v>
      </c>
      <c r="M212" s="54" t="s">
        <v>1224</v>
      </c>
      <c r="N212" s="55">
        <v>3</v>
      </c>
      <c r="O212" s="11">
        <f t="shared" si="13"/>
        <v>0.55600000000000005</v>
      </c>
      <c r="P212" s="12">
        <f t="shared" si="14"/>
        <v>0.55600000000000005</v>
      </c>
      <c r="Q212" s="12">
        <f t="shared" si="15"/>
        <v>0</v>
      </c>
      <c r="R212" s="12">
        <f t="shared" si="12"/>
        <v>0.55600000000000005</v>
      </c>
      <c r="S212" s="56">
        <v>0.55600000000000005</v>
      </c>
      <c r="T212" s="56">
        <v>0</v>
      </c>
      <c r="U212" s="56" t="s">
        <v>457</v>
      </c>
      <c r="V212" s="56" t="s">
        <v>56</v>
      </c>
      <c r="W212" s="54" t="s">
        <v>1207</v>
      </c>
      <c r="X212" s="54" t="s">
        <v>1225</v>
      </c>
    </row>
    <row r="213" spans="1:24" ht="15" customHeight="1" x14ac:dyDescent="0.25">
      <c r="A213" s="9" t="s">
        <v>2191</v>
      </c>
      <c r="B213" s="54" t="s">
        <v>1467</v>
      </c>
      <c r="C213" s="54" t="s">
        <v>53</v>
      </c>
      <c r="D213" s="54" t="s">
        <v>1244</v>
      </c>
      <c r="E213" s="54" t="s">
        <v>1272</v>
      </c>
      <c r="F213" s="54" t="s">
        <v>1217</v>
      </c>
      <c r="G213" s="54" t="s">
        <v>1272</v>
      </c>
      <c r="H213" s="54" t="s">
        <v>1468</v>
      </c>
      <c r="I213" s="54" t="s">
        <v>1469</v>
      </c>
      <c r="J213" s="54" t="s">
        <v>1470</v>
      </c>
      <c r="K213" s="54" t="s">
        <v>1222</v>
      </c>
      <c r="L213" s="54" t="s">
        <v>1223</v>
      </c>
      <c r="M213" s="54" t="s">
        <v>1224</v>
      </c>
      <c r="N213" s="55">
        <v>3</v>
      </c>
      <c r="O213" s="11">
        <f t="shared" si="13"/>
        <v>0.66500000000000004</v>
      </c>
      <c r="P213" s="12">
        <f t="shared" si="14"/>
        <v>0.66500000000000004</v>
      </c>
      <c r="Q213" s="12">
        <f t="shared" si="15"/>
        <v>0</v>
      </c>
      <c r="R213" s="12">
        <f t="shared" si="12"/>
        <v>0.66500000000000004</v>
      </c>
      <c r="S213" s="56">
        <v>0.66500000000000004</v>
      </c>
      <c r="T213" s="56">
        <v>0</v>
      </c>
      <c r="U213" s="56" t="s">
        <v>457</v>
      </c>
      <c r="V213" s="56" t="s">
        <v>56</v>
      </c>
      <c r="W213" s="54" t="s">
        <v>1207</v>
      </c>
      <c r="X213" s="54" t="s">
        <v>1225</v>
      </c>
    </row>
    <row r="214" spans="1:24" ht="15" customHeight="1" x14ac:dyDescent="0.25">
      <c r="A214" s="9" t="s">
        <v>2192</v>
      </c>
      <c r="B214" s="54" t="s">
        <v>1471</v>
      </c>
      <c r="C214" s="54" t="s">
        <v>53</v>
      </c>
      <c r="D214" s="54" t="s">
        <v>1472</v>
      </c>
      <c r="E214" s="54" t="s">
        <v>1362</v>
      </c>
      <c r="F214" s="54" t="s">
        <v>1217</v>
      </c>
      <c r="G214" s="54" t="s">
        <v>1362</v>
      </c>
      <c r="H214" s="54" t="s">
        <v>1473</v>
      </c>
      <c r="I214" s="54" t="s">
        <v>1474</v>
      </c>
      <c r="J214" s="54" t="s">
        <v>1475</v>
      </c>
      <c r="K214" s="54" t="s">
        <v>1222</v>
      </c>
      <c r="L214" s="54" t="s">
        <v>1223</v>
      </c>
      <c r="M214" s="54" t="s">
        <v>1224</v>
      </c>
      <c r="N214" s="55">
        <v>5</v>
      </c>
      <c r="O214" s="11">
        <f t="shared" si="13"/>
        <v>2.5750000000000002</v>
      </c>
      <c r="P214" s="12">
        <f t="shared" si="14"/>
        <v>2.5750000000000002</v>
      </c>
      <c r="Q214" s="12">
        <f t="shared" si="15"/>
        <v>0</v>
      </c>
      <c r="R214" s="12">
        <f t="shared" si="12"/>
        <v>2.5750000000000002</v>
      </c>
      <c r="S214" s="56">
        <v>2.5750000000000002</v>
      </c>
      <c r="T214" s="56">
        <v>0</v>
      </c>
      <c r="U214" s="56" t="s">
        <v>457</v>
      </c>
      <c r="V214" s="56" t="s">
        <v>56</v>
      </c>
      <c r="W214" s="54" t="s">
        <v>1207</v>
      </c>
      <c r="X214" s="54" t="s">
        <v>1225</v>
      </c>
    </row>
    <row r="215" spans="1:24" ht="15" customHeight="1" x14ac:dyDescent="0.25">
      <c r="A215" s="9" t="s">
        <v>2193</v>
      </c>
      <c r="B215" s="54" t="s">
        <v>1476</v>
      </c>
      <c r="C215" s="54" t="s">
        <v>53</v>
      </c>
      <c r="D215" s="54">
        <v>399</v>
      </c>
      <c r="E215" s="54" t="s">
        <v>1226</v>
      </c>
      <c r="F215" s="54" t="s">
        <v>1217</v>
      </c>
      <c r="G215" s="54" t="s">
        <v>1218</v>
      </c>
      <c r="H215" s="54" t="s">
        <v>1477</v>
      </c>
      <c r="I215" s="54" t="s">
        <v>1478</v>
      </c>
      <c r="J215" s="54" t="s">
        <v>1479</v>
      </c>
      <c r="K215" s="54" t="s">
        <v>1222</v>
      </c>
      <c r="L215" s="54" t="s">
        <v>1223</v>
      </c>
      <c r="M215" s="54" t="s">
        <v>1224</v>
      </c>
      <c r="N215" s="55">
        <v>1</v>
      </c>
      <c r="O215" s="11">
        <f t="shared" si="13"/>
        <v>0.61799999999999999</v>
      </c>
      <c r="P215" s="12">
        <f t="shared" si="14"/>
        <v>0.61799999999999999</v>
      </c>
      <c r="Q215" s="12">
        <f t="shared" si="15"/>
        <v>0</v>
      </c>
      <c r="R215" s="12">
        <f t="shared" ref="R215:R218" si="16">S215+T215</f>
        <v>0.61799999999999999</v>
      </c>
      <c r="S215" s="56">
        <v>0.61799999999999999</v>
      </c>
      <c r="T215" s="56">
        <v>0</v>
      </c>
      <c r="U215" s="56" t="s">
        <v>457</v>
      </c>
      <c r="V215" s="56" t="s">
        <v>56</v>
      </c>
      <c r="W215" s="54" t="s">
        <v>1207</v>
      </c>
      <c r="X215" s="54" t="s">
        <v>1225</v>
      </c>
    </row>
    <row r="216" spans="1:24" ht="15" customHeight="1" x14ac:dyDescent="0.25">
      <c r="A216" s="9" t="s">
        <v>2194</v>
      </c>
      <c r="B216" s="54" t="s">
        <v>1480</v>
      </c>
      <c r="C216" s="54" t="s">
        <v>53</v>
      </c>
      <c r="D216" s="54" t="s">
        <v>53</v>
      </c>
      <c r="E216" s="54" t="s">
        <v>1428</v>
      </c>
      <c r="F216" s="54" t="s">
        <v>1481</v>
      </c>
      <c r="G216" s="54" t="s">
        <v>1482</v>
      </c>
      <c r="H216" s="54" t="s">
        <v>1483</v>
      </c>
      <c r="I216" s="54" t="s">
        <v>1484</v>
      </c>
      <c r="J216" s="54" t="s">
        <v>53</v>
      </c>
      <c r="K216" s="54" t="s">
        <v>1222</v>
      </c>
      <c r="L216" s="54" t="s">
        <v>1223</v>
      </c>
      <c r="M216" s="54" t="s">
        <v>1485</v>
      </c>
      <c r="N216" s="55">
        <v>1</v>
      </c>
      <c r="O216" s="11">
        <f t="shared" si="13"/>
        <v>0.51600000000000001</v>
      </c>
      <c r="P216" s="12">
        <f t="shared" si="14"/>
        <v>0.129</v>
      </c>
      <c r="Q216" s="12">
        <f t="shared" si="15"/>
        <v>0.38700000000000001</v>
      </c>
      <c r="R216" s="12">
        <f t="shared" si="16"/>
        <v>0.51600000000000001</v>
      </c>
      <c r="S216" s="56">
        <v>0.129</v>
      </c>
      <c r="T216" s="56">
        <v>0.38700000000000001</v>
      </c>
      <c r="U216" s="56" t="s">
        <v>457</v>
      </c>
      <c r="V216" s="56" t="s">
        <v>56</v>
      </c>
      <c r="W216" s="54" t="s">
        <v>1207</v>
      </c>
      <c r="X216" s="54" t="s">
        <v>1225</v>
      </c>
    </row>
    <row r="217" spans="1:24" ht="15" customHeight="1" x14ac:dyDescent="0.25">
      <c r="A217" s="9" t="s">
        <v>2195</v>
      </c>
      <c r="B217" s="54" t="s">
        <v>1486</v>
      </c>
      <c r="C217" s="54" t="s">
        <v>1487</v>
      </c>
      <c r="D217" s="54" t="s">
        <v>1487</v>
      </c>
      <c r="E217" s="54" t="s">
        <v>1226</v>
      </c>
      <c r="F217" s="54" t="s">
        <v>1217</v>
      </c>
      <c r="G217" s="54" t="s">
        <v>1227</v>
      </c>
      <c r="H217" s="54" t="s">
        <v>1488</v>
      </c>
      <c r="I217" s="54" t="s">
        <v>1489</v>
      </c>
      <c r="J217" s="54" t="s">
        <v>53</v>
      </c>
      <c r="K217" s="54" t="s">
        <v>1222</v>
      </c>
      <c r="L217" s="54" t="s">
        <v>1223</v>
      </c>
      <c r="M217" s="54" t="s">
        <v>1224</v>
      </c>
      <c r="N217" s="55">
        <v>1</v>
      </c>
      <c r="O217" s="11">
        <f t="shared" si="13"/>
        <v>0.51500000000000001</v>
      </c>
      <c r="P217" s="12">
        <f t="shared" si="14"/>
        <v>0.51500000000000001</v>
      </c>
      <c r="Q217" s="12">
        <f t="shared" si="15"/>
        <v>0</v>
      </c>
      <c r="R217" s="12">
        <f t="shared" si="16"/>
        <v>0.51500000000000001</v>
      </c>
      <c r="S217" s="56">
        <v>0.51500000000000001</v>
      </c>
      <c r="T217" s="56">
        <v>0</v>
      </c>
      <c r="U217" s="56" t="s">
        <v>457</v>
      </c>
      <c r="V217" s="56" t="s">
        <v>56</v>
      </c>
      <c r="W217" s="54" t="s">
        <v>1207</v>
      </c>
      <c r="X217" s="54" t="s">
        <v>1225</v>
      </c>
    </row>
    <row r="218" spans="1:24" ht="15" customHeight="1" x14ac:dyDescent="0.25">
      <c r="A218" s="9" t="s">
        <v>2196</v>
      </c>
      <c r="B218" s="54" t="s">
        <v>1197</v>
      </c>
      <c r="C218" s="54" t="s">
        <v>1338</v>
      </c>
      <c r="D218" s="54" t="s">
        <v>1490</v>
      </c>
      <c r="E218" s="54" t="s">
        <v>1218</v>
      </c>
      <c r="F218" s="54" t="s">
        <v>1217</v>
      </c>
      <c r="G218" s="54" t="s">
        <v>1218</v>
      </c>
      <c r="H218" s="54" t="s">
        <v>53</v>
      </c>
      <c r="I218" s="54" t="s">
        <v>1491</v>
      </c>
      <c r="J218" s="54" t="s">
        <v>53</v>
      </c>
      <c r="K218" s="54" t="s">
        <v>1222</v>
      </c>
      <c r="L218" s="54" t="s">
        <v>1223</v>
      </c>
      <c r="M218" s="54" t="s">
        <v>1224</v>
      </c>
      <c r="N218" s="55" t="s">
        <v>53</v>
      </c>
      <c r="O218" s="11">
        <f t="shared" si="13"/>
        <v>5.15</v>
      </c>
      <c r="P218" s="12">
        <f t="shared" si="14"/>
        <v>5.15</v>
      </c>
      <c r="Q218" s="12">
        <f t="shared" si="15"/>
        <v>0</v>
      </c>
      <c r="R218" s="12">
        <f t="shared" si="16"/>
        <v>5.15</v>
      </c>
      <c r="S218" s="56">
        <v>5.15</v>
      </c>
      <c r="T218" s="56">
        <v>0</v>
      </c>
      <c r="U218" s="56" t="s">
        <v>457</v>
      </c>
      <c r="V218" s="56" t="s">
        <v>56</v>
      </c>
      <c r="W218" s="54" t="s">
        <v>1207</v>
      </c>
      <c r="X218" s="54" t="s">
        <v>1225</v>
      </c>
    </row>
  </sheetData>
  <autoFilter ref="A9:X218" xr:uid="{A4CF4042-DCE0-4EAA-B070-2A14E49EE5E8}"/>
  <mergeCells count="2">
    <mergeCell ref="A3:X3"/>
    <mergeCell ref="A5:X5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4C04C-952F-4CFA-A0BF-61D7EE3A90FB}">
  <dimension ref="A1:AA408"/>
  <sheetViews>
    <sheetView topLeftCell="A388" workbookViewId="0">
      <selection activeCell="M249" sqref="M249"/>
    </sheetView>
  </sheetViews>
  <sheetFormatPr defaultRowHeight="15" x14ac:dyDescent="0.25"/>
  <cols>
    <col min="1" max="1" width="7.5703125" style="1" bestFit="1" customWidth="1"/>
    <col min="2" max="2" width="61" style="1" bestFit="1" customWidth="1"/>
    <col min="3" max="3" width="17.85546875" style="1" bestFit="1" customWidth="1"/>
    <col min="4" max="4" width="18.5703125" style="2" bestFit="1" customWidth="1"/>
    <col min="5" max="5" width="16" style="1" bestFit="1" customWidth="1"/>
    <col min="6" max="6" width="9.140625" style="1"/>
    <col min="7" max="7" width="16" style="1" bestFit="1" customWidth="1"/>
    <col min="8" max="8" width="14.42578125" style="1" customWidth="1"/>
    <col min="9" max="9" width="18.7109375" style="2" bestFit="1" customWidth="1"/>
    <col min="10" max="10" width="9.140625" style="2"/>
    <col min="11" max="11" width="16.85546875" style="1" bestFit="1" customWidth="1"/>
    <col min="12" max="12" width="18.7109375" style="1" bestFit="1" customWidth="1"/>
    <col min="13" max="13" width="8.28515625" style="1" bestFit="1" customWidth="1"/>
    <col min="14" max="14" width="12.7109375" style="1" bestFit="1" customWidth="1"/>
    <col min="15" max="15" width="15.85546875" style="1" customWidth="1"/>
    <col min="16" max="17" width="16.28515625" style="1" customWidth="1"/>
    <col min="18" max="18" width="18" style="1" customWidth="1"/>
    <col min="19" max="19" width="20.140625" style="1" bestFit="1" customWidth="1"/>
    <col min="20" max="20" width="20.42578125" style="1" bestFit="1" customWidth="1"/>
    <col min="21" max="21" width="16.7109375" style="1" customWidth="1"/>
    <col min="22" max="22" width="16.85546875" style="1" customWidth="1"/>
    <col min="23" max="23" width="12.7109375" style="1" customWidth="1"/>
    <col min="24" max="24" width="19" style="1" bestFit="1" customWidth="1"/>
    <col min="25" max="25" width="40.5703125" style="1" bestFit="1" customWidth="1"/>
    <col min="26" max="26" width="61" style="1" bestFit="1" customWidth="1"/>
    <col min="27" max="27" width="77.140625" style="1" bestFit="1" customWidth="1"/>
    <col min="28" max="30" width="10.5703125" bestFit="1" customWidth="1"/>
  </cols>
  <sheetData>
    <row r="1" spans="1:27" x14ac:dyDescent="0.25"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</row>
    <row r="2" spans="1:27" x14ac:dyDescent="0.25"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7" ht="18.75" x14ac:dyDescent="0.25">
      <c r="A3" s="95" t="s">
        <v>33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27" x14ac:dyDescent="0.25">
      <c r="A4" s="5"/>
    </row>
    <row r="5" spans="1:27" ht="18.75" x14ac:dyDescent="0.25">
      <c r="A5" s="96" t="s">
        <v>317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</row>
    <row r="6" spans="1:27" x14ac:dyDescent="0.25"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4"/>
    </row>
    <row r="7" spans="1:27" x14ac:dyDescent="0.25"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4"/>
    </row>
    <row r="8" spans="1:27" x14ac:dyDescent="0.25"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</row>
    <row r="9" spans="1:27" ht="45" customHeight="1" x14ac:dyDescent="0.25">
      <c r="A9" s="6" t="s">
        <v>0</v>
      </c>
      <c r="B9" s="6" t="s">
        <v>35</v>
      </c>
      <c r="C9" s="6" t="s">
        <v>36</v>
      </c>
      <c r="D9" s="6" t="s">
        <v>37</v>
      </c>
      <c r="E9" s="6" t="s">
        <v>38</v>
      </c>
      <c r="F9" s="6" t="s">
        <v>39</v>
      </c>
      <c r="G9" s="6" t="s">
        <v>40</v>
      </c>
      <c r="H9" s="6" t="s">
        <v>318</v>
      </c>
      <c r="I9" s="6" t="s">
        <v>42</v>
      </c>
      <c r="J9" s="6" t="s">
        <v>43</v>
      </c>
      <c r="K9" s="6" t="s">
        <v>44</v>
      </c>
      <c r="L9" s="6" t="s">
        <v>45</v>
      </c>
      <c r="M9" s="6" t="s">
        <v>46</v>
      </c>
      <c r="N9" s="7" t="s">
        <v>47</v>
      </c>
      <c r="O9" s="8" t="s">
        <v>48</v>
      </c>
      <c r="P9" s="8" t="s">
        <v>49</v>
      </c>
      <c r="Q9" s="8" t="s">
        <v>50</v>
      </c>
      <c r="R9" s="8" t="s">
        <v>319</v>
      </c>
      <c r="S9" s="8" t="s">
        <v>453</v>
      </c>
      <c r="T9" s="8" t="s">
        <v>454</v>
      </c>
      <c r="U9" s="8" t="s">
        <v>455</v>
      </c>
      <c r="V9" s="8" t="s">
        <v>456</v>
      </c>
      <c r="W9" s="8" t="s">
        <v>51</v>
      </c>
      <c r="X9" s="8" t="s">
        <v>52</v>
      </c>
      <c r="Y9" s="6" t="s">
        <v>1</v>
      </c>
      <c r="Z9" s="6" t="s">
        <v>3</v>
      </c>
      <c r="AA9" s="6" t="s">
        <v>320</v>
      </c>
    </row>
    <row r="10" spans="1:27" s="1" customFormat="1" ht="15" customHeight="1" x14ac:dyDescent="0.25">
      <c r="A10" s="9" t="s">
        <v>4</v>
      </c>
      <c r="B10" s="14" t="s">
        <v>325</v>
      </c>
      <c r="C10" s="14" t="s">
        <v>321</v>
      </c>
      <c r="D10" s="15" t="s">
        <v>326</v>
      </c>
      <c r="E10" s="14" t="s">
        <v>79</v>
      </c>
      <c r="F10" s="14" t="s">
        <v>80</v>
      </c>
      <c r="G10" s="14" t="s">
        <v>79</v>
      </c>
      <c r="H10" s="14" t="s">
        <v>53</v>
      </c>
      <c r="I10" s="15" t="s">
        <v>327</v>
      </c>
      <c r="J10" s="15" t="s">
        <v>328</v>
      </c>
      <c r="K10" s="14" t="s">
        <v>54</v>
      </c>
      <c r="L10" s="14" t="s">
        <v>83</v>
      </c>
      <c r="M10" s="14" t="s">
        <v>74</v>
      </c>
      <c r="N10" s="14">
        <v>10.6</v>
      </c>
      <c r="O10" s="18">
        <f>P10+Q10+R10</f>
        <v>5.7119999999999997</v>
      </c>
      <c r="P10" s="12">
        <f>T10</f>
        <v>2.2839999999999998</v>
      </c>
      <c r="Q10" s="12">
        <f>U10</f>
        <v>3.4279999999999999</v>
      </c>
      <c r="R10" s="12">
        <f>V10</f>
        <v>0</v>
      </c>
      <c r="S10" s="12">
        <f>T10+U10+V10</f>
        <v>5.7119999999999997</v>
      </c>
      <c r="T10" s="12">
        <v>2.2839999999999998</v>
      </c>
      <c r="U10" s="12">
        <v>3.4279999999999999</v>
      </c>
      <c r="V10" s="12">
        <v>0</v>
      </c>
      <c r="W10" s="25" t="s">
        <v>457</v>
      </c>
      <c r="X10" s="14" t="s">
        <v>56</v>
      </c>
      <c r="Y10" s="14" t="s">
        <v>13</v>
      </c>
      <c r="Z10" s="14" t="s">
        <v>13</v>
      </c>
      <c r="AA10" s="14"/>
    </row>
    <row r="11" spans="1:27" s="1" customFormat="1" ht="15" customHeight="1" x14ac:dyDescent="0.25">
      <c r="A11" s="9" t="s">
        <v>5</v>
      </c>
      <c r="B11" s="14" t="s">
        <v>325</v>
      </c>
      <c r="C11" s="14" t="s">
        <v>150</v>
      </c>
      <c r="D11" s="15" t="s">
        <v>53</v>
      </c>
      <c r="E11" s="14" t="s">
        <v>79</v>
      </c>
      <c r="F11" s="14" t="s">
        <v>80</v>
      </c>
      <c r="G11" s="14" t="s">
        <v>79</v>
      </c>
      <c r="H11" s="14" t="s">
        <v>53</v>
      </c>
      <c r="I11" s="15" t="s">
        <v>329</v>
      </c>
      <c r="J11" s="15" t="s">
        <v>330</v>
      </c>
      <c r="K11" s="14" t="s">
        <v>54</v>
      </c>
      <c r="L11" s="14" t="s">
        <v>83</v>
      </c>
      <c r="M11" s="16" t="s">
        <v>59</v>
      </c>
      <c r="N11" s="14">
        <v>5</v>
      </c>
      <c r="O11" s="18">
        <f t="shared" ref="O11:O74" si="0">P11+Q11+R11</f>
        <v>2.9039999999999999</v>
      </c>
      <c r="P11" s="12">
        <f t="shared" ref="P11:P74" si="1">T11</f>
        <v>2.9039999999999999</v>
      </c>
      <c r="Q11" s="12">
        <f t="shared" ref="Q11:Q74" si="2">U11</f>
        <v>0</v>
      </c>
      <c r="R11" s="12">
        <f t="shared" ref="R11:R74" si="3">V11</f>
        <v>0</v>
      </c>
      <c r="S11" s="12">
        <f t="shared" ref="S11:S72" si="4">T11+U11+V11</f>
        <v>2.9039999999999999</v>
      </c>
      <c r="T11" s="12">
        <v>2.9039999999999999</v>
      </c>
      <c r="U11" s="12">
        <v>0</v>
      </c>
      <c r="V11" s="12">
        <v>0</v>
      </c>
      <c r="W11" s="25" t="s">
        <v>457</v>
      </c>
      <c r="X11" s="14" t="s">
        <v>56</v>
      </c>
      <c r="Y11" s="14" t="s">
        <v>13</v>
      </c>
      <c r="Z11" s="14" t="s">
        <v>13</v>
      </c>
      <c r="AA11" s="14"/>
    </row>
    <row r="12" spans="1:27" s="1" customFormat="1" ht="15" customHeight="1" x14ac:dyDescent="0.25">
      <c r="A12" s="9" t="s">
        <v>6</v>
      </c>
      <c r="B12" s="14" t="s">
        <v>325</v>
      </c>
      <c r="C12" s="14" t="s">
        <v>191</v>
      </c>
      <c r="D12" s="15" t="s">
        <v>316</v>
      </c>
      <c r="E12" s="14" t="s">
        <v>79</v>
      </c>
      <c r="F12" s="14" t="s">
        <v>80</v>
      </c>
      <c r="G12" s="14" t="s">
        <v>79</v>
      </c>
      <c r="H12" s="14" t="s">
        <v>53</v>
      </c>
      <c r="I12" s="15" t="s">
        <v>331</v>
      </c>
      <c r="J12" s="15" t="s">
        <v>332</v>
      </c>
      <c r="K12" s="14" t="s">
        <v>54</v>
      </c>
      <c r="L12" s="14" t="s">
        <v>83</v>
      </c>
      <c r="M12" s="14" t="s">
        <v>74</v>
      </c>
      <c r="N12" s="14">
        <v>25</v>
      </c>
      <c r="O12" s="18">
        <f t="shared" si="0"/>
        <v>2.96</v>
      </c>
      <c r="P12" s="12">
        <f t="shared" si="1"/>
        <v>1.1839999999999999</v>
      </c>
      <c r="Q12" s="12">
        <f t="shared" si="2"/>
        <v>1.776</v>
      </c>
      <c r="R12" s="12">
        <f t="shared" si="3"/>
        <v>0</v>
      </c>
      <c r="S12" s="12">
        <f t="shared" si="4"/>
        <v>2.96</v>
      </c>
      <c r="T12" s="12">
        <v>1.1839999999999999</v>
      </c>
      <c r="U12" s="12">
        <v>1.776</v>
      </c>
      <c r="V12" s="12">
        <v>0</v>
      </c>
      <c r="W12" s="25" t="s">
        <v>457</v>
      </c>
      <c r="X12" s="14" t="s">
        <v>56</v>
      </c>
      <c r="Y12" s="14" t="s">
        <v>13</v>
      </c>
      <c r="Z12" s="14" t="s">
        <v>13</v>
      </c>
      <c r="AA12" s="14"/>
    </row>
    <row r="13" spans="1:27" s="1" customFormat="1" ht="15" customHeight="1" x14ac:dyDescent="0.25">
      <c r="A13" s="9" t="s">
        <v>7</v>
      </c>
      <c r="B13" s="14" t="s">
        <v>325</v>
      </c>
      <c r="C13" s="14" t="s">
        <v>333</v>
      </c>
      <c r="D13" s="15" t="s">
        <v>53</v>
      </c>
      <c r="E13" s="14" t="s">
        <v>79</v>
      </c>
      <c r="F13" s="14" t="s">
        <v>80</v>
      </c>
      <c r="G13" s="14" t="s">
        <v>79</v>
      </c>
      <c r="H13" s="14" t="s">
        <v>53</v>
      </c>
      <c r="I13" s="15" t="s">
        <v>334</v>
      </c>
      <c r="J13" s="15" t="s">
        <v>335</v>
      </c>
      <c r="K13" s="14" t="s">
        <v>54</v>
      </c>
      <c r="L13" s="14" t="s">
        <v>83</v>
      </c>
      <c r="M13" s="14" t="s">
        <v>74</v>
      </c>
      <c r="N13" s="14">
        <v>6</v>
      </c>
      <c r="O13" s="18">
        <f t="shared" si="0"/>
        <v>1.494</v>
      </c>
      <c r="P13" s="12">
        <f t="shared" si="1"/>
        <v>0.59799999999999998</v>
      </c>
      <c r="Q13" s="12">
        <f t="shared" si="2"/>
        <v>0.89600000000000002</v>
      </c>
      <c r="R13" s="12">
        <f t="shared" si="3"/>
        <v>0</v>
      </c>
      <c r="S13" s="12">
        <f t="shared" si="4"/>
        <v>1.494</v>
      </c>
      <c r="T13" s="12">
        <v>0.59799999999999998</v>
      </c>
      <c r="U13" s="12">
        <v>0.89600000000000002</v>
      </c>
      <c r="V13" s="12">
        <v>0</v>
      </c>
      <c r="W13" s="25" t="s">
        <v>457</v>
      </c>
      <c r="X13" s="14" t="s">
        <v>56</v>
      </c>
      <c r="Y13" s="14" t="s">
        <v>13</v>
      </c>
      <c r="Z13" s="14" t="s">
        <v>13</v>
      </c>
      <c r="AA13" s="14"/>
    </row>
    <row r="14" spans="1:27" s="1" customFormat="1" ht="15" customHeight="1" x14ac:dyDescent="0.25">
      <c r="A14" s="9" t="s">
        <v>8</v>
      </c>
      <c r="B14" s="14" t="s">
        <v>325</v>
      </c>
      <c r="C14" s="14" t="s">
        <v>191</v>
      </c>
      <c r="D14" s="15" t="s">
        <v>336</v>
      </c>
      <c r="E14" s="14" t="s">
        <v>79</v>
      </c>
      <c r="F14" s="14" t="s">
        <v>80</v>
      </c>
      <c r="G14" s="14" t="s">
        <v>79</v>
      </c>
      <c r="H14" s="14" t="s">
        <v>53</v>
      </c>
      <c r="I14" s="15" t="s">
        <v>337</v>
      </c>
      <c r="J14" s="15" t="s">
        <v>338</v>
      </c>
      <c r="K14" s="14" t="s">
        <v>54</v>
      </c>
      <c r="L14" s="14" t="s">
        <v>83</v>
      </c>
      <c r="M14" s="14" t="s">
        <v>74</v>
      </c>
      <c r="N14" s="14">
        <v>4</v>
      </c>
      <c r="O14" s="18">
        <f t="shared" si="0"/>
        <v>0.01</v>
      </c>
      <c r="P14" s="12">
        <f t="shared" si="1"/>
        <v>4.0000000000000001E-3</v>
      </c>
      <c r="Q14" s="12">
        <f t="shared" si="2"/>
        <v>6.0000000000000001E-3</v>
      </c>
      <c r="R14" s="12">
        <f t="shared" si="3"/>
        <v>0</v>
      </c>
      <c r="S14" s="12">
        <f t="shared" si="4"/>
        <v>0.01</v>
      </c>
      <c r="T14" s="12">
        <v>4.0000000000000001E-3</v>
      </c>
      <c r="U14" s="12">
        <v>6.0000000000000001E-3</v>
      </c>
      <c r="V14" s="12">
        <v>0</v>
      </c>
      <c r="W14" s="25" t="s">
        <v>457</v>
      </c>
      <c r="X14" s="14" t="s">
        <v>56</v>
      </c>
      <c r="Y14" s="14" t="s">
        <v>13</v>
      </c>
      <c r="Z14" s="14" t="s">
        <v>13</v>
      </c>
      <c r="AA14" s="14"/>
    </row>
    <row r="15" spans="1:27" s="1" customFormat="1" ht="15" customHeight="1" x14ac:dyDescent="0.25">
      <c r="A15" s="9" t="s">
        <v>9</v>
      </c>
      <c r="B15" s="14" t="s">
        <v>325</v>
      </c>
      <c r="C15" s="14" t="s">
        <v>339</v>
      </c>
      <c r="D15" s="15" t="s">
        <v>340</v>
      </c>
      <c r="E15" s="14" t="s">
        <v>79</v>
      </c>
      <c r="F15" s="14" t="s">
        <v>80</v>
      </c>
      <c r="G15" s="14" t="s">
        <v>79</v>
      </c>
      <c r="H15" s="14" t="s">
        <v>53</v>
      </c>
      <c r="I15" s="15" t="s">
        <v>341</v>
      </c>
      <c r="J15" s="15" t="s">
        <v>342</v>
      </c>
      <c r="K15" s="14" t="s">
        <v>54</v>
      </c>
      <c r="L15" s="14" t="s">
        <v>83</v>
      </c>
      <c r="M15" s="14" t="s">
        <v>74</v>
      </c>
      <c r="N15" s="14">
        <v>4.4000000000000004</v>
      </c>
      <c r="O15" s="18">
        <f t="shared" si="0"/>
        <v>0.26200000000000001</v>
      </c>
      <c r="P15" s="12">
        <f t="shared" si="1"/>
        <v>0.106</v>
      </c>
      <c r="Q15" s="12">
        <f t="shared" si="2"/>
        <v>0.156</v>
      </c>
      <c r="R15" s="12">
        <f t="shared" si="3"/>
        <v>0</v>
      </c>
      <c r="S15" s="12">
        <f t="shared" si="4"/>
        <v>0.26200000000000001</v>
      </c>
      <c r="T15" s="12">
        <v>0.106</v>
      </c>
      <c r="U15" s="12">
        <v>0.156</v>
      </c>
      <c r="V15" s="12">
        <v>0</v>
      </c>
      <c r="W15" s="25" t="s">
        <v>457</v>
      </c>
      <c r="X15" s="14" t="s">
        <v>56</v>
      </c>
      <c r="Y15" s="14" t="s">
        <v>13</v>
      </c>
      <c r="Z15" s="14" t="s">
        <v>13</v>
      </c>
      <c r="AA15" s="14"/>
    </row>
    <row r="16" spans="1:27" s="1" customFormat="1" ht="15" customHeight="1" x14ac:dyDescent="0.25">
      <c r="A16" s="9" t="s">
        <v>10</v>
      </c>
      <c r="B16" s="14" t="s">
        <v>325</v>
      </c>
      <c r="C16" s="14" t="s">
        <v>150</v>
      </c>
      <c r="D16" s="15" t="s">
        <v>111</v>
      </c>
      <c r="E16" s="14" t="s">
        <v>79</v>
      </c>
      <c r="F16" s="14" t="s">
        <v>80</v>
      </c>
      <c r="G16" s="14" t="s">
        <v>79</v>
      </c>
      <c r="H16" s="14" t="s">
        <v>53</v>
      </c>
      <c r="I16" s="15" t="s">
        <v>343</v>
      </c>
      <c r="J16" s="15" t="s">
        <v>344</v>
      </c>
      <c r="K16" s="14" t="s">
        <v>54</v>
      </c>
      <c r="L16" s="14" t="s">
        <v>83</v>
      </c>
      <c r="M16" s="14" t="s">
        <v>74</v>
      </c>
      <c r="N16" s="14">
        <v>12</v>
      </c>
      <c r="O16" s="18">
        <f t="shared" si="0"/>
        <v>3.5540000000000003</v>
      </c>
      <c r="P16" s="12">
        <f t="shared" si="1"/>
        <v>1.4219999999999999</v>
      </c>
      <c r="Q16" s="12">
        <f t="shared" si="2"/>
        <v>2.1320000000000001</v>
      </c>
      <c r="R16" s="12">
        <f t="shared" si="3"/>
        <v>0</v>
      </c>
      <c r="S16" s="12">
        <f t="shared" si="4"/>
        <v>3.5540000000000003</v>
      </c>
      <c r="T16" s="12">
        <v>1.4219999999999999</v>
      </c>
      <c r="U16" s="12">
        <v>2.1320000000000001</v>
      </c>
      <c r="V16" s="12">
        <v>0</v>
      </c>
      <c r="W16" s="25" t="s">
        <v>457</v>
      </c>
      <c r="X16" s="14" t="s">
        <v>56</v>
      </c>
      <c r="Y16" s="14" t="s">
        <v>13</v>
      </c>
      <c r="Z16" s="14" t="s">
        <v>13</v>
      </c>
      <c r="AA16" s="14"/>
    </row>
    <row r="17" spans="1:27" s="1" customFormat="1" ht="15" customHeight="1" x14ac:dyDescent="0.25">
      <c r="A17" s="9" t="s">
        <v>11</v>
      </c>
      <c r="B17" s="14" t="s">
        <v>325</v>
      </c>
      <c r="C17" s="14" t="s">
        <v>345</v>
      </c>
      <c r="D17" s="15" t="s">
        <v>346</v>
      </c>
      <c r="E17" s="14" t="s">
        <v>79</v>
      </c>
      <c r="F17" s="14" t="s">
        <v>80</v>
      </c>
      <c r="G17" s="14" t="s">
        <v>79</v>
      </c>
      <c r="H17" s="14" t="s">
        <v>53</v>
      </c>
      <c r="I17" s="15" t="s">
        <v>347</v>
      </c>
      <c r="J17" s="15" t="s">
        <v>348</v>
      </c>
      <c r="K17" s="14" t="s">
        <v>54</v>
      </c>
      <c r="L17" s="14" t="s">
        <v>83</v>
      </c>
      <c r="M17" s="14" t="s">
        <v>74</v>
      </c>
      <c r="N17" s="14">
        <v>25</v>
      </c>
      <c r="O17" s="18">
        <f t="shared" si="0"/>
        <v>11.507999999999999</v>
      </c>
      <c r="P17" s="12">
        <f t="shared" si="1"/>
        <v>4.6040000000000001</v>
      </c>
      <c r="Q17" s="12">
        <f t="shared" si="2"/>
        <v>6.9039999999999999</v>
      </c>
      <c r="R17" s="12">
        <f t="shared" si="3"/>
        <v>0</v>
      </c>
      <c r="S17" s="12">
        <f t="shared" si="4"/>
        <v>11.507999999999999</v>
      </c>
      <c r="T17" s="12">
        <v>4.6040000000000001</v>
      </c>
      <c r="U17" s="12">
        <v>6.9039999999999999</v>
      </c>
      <c r="V17" s="12">
        <v>0</v>
      </c>
      <c r="W17" s="25" t="s">
        <v>457</v>
      </c>
      <c r="X17" s="14" t="s">
        <v>56</v>
      </c>
      <c r="Y17" s="14" t="s">
        <v>13</v>
      </c>
      <c r="Z17" s="14" t="s">
        <v>13</v>
      </c>
      <c r="AA17" s="14"/>
    </row>
    <row r="18" spans="1:27" s="1" customFormat="1" ht="15" customHeight="1" x14ac:dyDescent="0.25">
      <c r="A18" s="9" t="s">
        <v>12</v>
      </c>
      <c r="B18" s="14" t="s">
        <v>325</v>
      </c>
      <c r="C18" s="14" t="s">
        <v>339</v>
      </c>
      <c r="D18" s="15" t="s">
        <v>349</v>
      </c>
      <c r="E18" s="14" t="s">
        <v>79</v>
      </c>
      <c r="F18" s="14" t="s">
        <v>80</v>
      </c>
      <c r="G18" s="14" t="s">
        <v>79</v>
      </c>
      <c r="H18" s="14" t="s">
        <v>53</v>
      </c>
      <c r="I18" s="15" t="s">
        <v>350</v>
      </c>
      <c r="J18" s="15" t="s">
        <v>351</v>
      </c>
      <c r="K18" s="14" t="s">
        <v>54</v>
      </c>
      <c r="L18" s="14" t="s">
        <v>83</v>
      </c>
      <c r="M18" s="14" t="s">
        <v>74</v>
      </c>
      <c r="N18" s="14">
        <v>8.8000000000000007</v>
      </c>
      <c r="O18" s="18">
        <f t="shared" si="0"/>
        <v>1.4259999999999999</v>
      </c>
      <c r="P18" s="12">
        <f t="shared" si="1"/>
        <v>0.57199999999999995</v>
      </c>
      <c r="Q18" s="12">
        <f t="shared" si="2"/>
        <v>0.85399999999999998</v>
      </c>
      <c r="R18" s="12">
        <f t="shared" si="3"/>
        <v>0</v>
      </c>
      <c r="S18" s="12">
        <f t="shared" si="4"/>
        <v>1.4259999999999999</v>
      </c>
      <c r="T18" s="12">
        <v>0.57199999999999995</v>
      </c>
      <c r="U18" s="12">
        <v>0.85399999999999998</v>
      </c>
      <c r="V18" s="12">
        <v>0</v>
      </c>
      <c r="W18" s="25" t="s">
        <v>457</v>
      </c>
      <c r="X18" s="14" t="s">
        <v>56</v>
      </c>
      <c r="Y18" s="14" t="s">
        <v>13</v>
      </c>
      <c r="Z18" s="14" t="s">
        <v>13</v>
      </c>
      <c r="AA18" s="14"/>
    </row>
    <row r="19" spans="1:27" s="1" customFormat="1" ht="15" customHeight="1" x14ac:dyDescent="0.25">
      <c r="A19" s="9" t="s">
        <v>23</v>
      </c>
      <c r="B19" s="14" t="s">
        <v>325</v>
      </c>
      <c r="C19" s="14" t="s">
        <v>110</v>
      </c>
      <c r="D19" s="15" t="s">
        <v>111</v>
      </c>
      <c r="E19" s="14" t="s">
        <v>79</v>
      </c>
      <c r="F19" s="14" t="s">
        <v>80</v>
      </c>
      <c r="G19" s="14" t="s">
        <v>79</v>
      </c>
      <c r="H19" s="14" t="s">
        <v>53</v>
      </c>
      <c r="I19" s="15" t="s">
        <v>352</v>
      </c>
      <c r="J19" s="15" t="s">
        <v>353</v>
      </c>
      <c r="K19" s="14" t="s">
        <v>54</v>
      </c>
      <c r="L19" s="14" t="s">
        <v>83</v>
      </c>
      <c r="M19" s="14" t="s">
        <v>74</v>
      </c>
      <c r="N19" s="14">
        <v>40</v>
      </c>
      <c r="O19" s="18">
        <f t="shared" si="0"/>
        <v>52.774000000000001</v>
      </c>
      <c r="P19" s="12">
        <f t="shared" si="1"/>
        <v>21.11</v>
      </c>
      <c r="Q19" s="12">
        <f t="shared" si="2"/>
        <v>31.664000000000001</v>
      </c>
      <c r="R19" s="12">
        <f t="shared" si="3"/>
        <v>0</v>
      </c>
      <c r="S19" s="12">
        <f t="shared" si="4"/>
        <v>52.774000000000001</v>
      </c>
      <c r="T19" s="12">
        <v>21.11</v>
      </c>
      <c r="U19" s="12">
        <v>31.664000000000001</v>
      </c>
      <c r="V19" s="12">
        <v>0</v>
      </c>
      <c r="W19" s="25" t="s">
        <v>457</v>
      </c>
      <c r="X19" s="14" t="s">
        <v>56</v>
      </c>
      <c r="Y19" s="14" t="s">
        <v>13</v>
      </c>
      <c r="Z19" s="14" t="s">
        <v>13</v>
      </c>
      <c r="AA19" s="14"/>
    </row>
    <row r="20" spans="1:27" s="1" customFormat="1" ht="15" customHeight="1" x14ac:dyDescent="0.25">
      <c r="A20" s="9" t="s">
        <v>25</v>
      </c>
      <c r="B20" s="14" t="s">
        <v>325</v>
      </c>
      <c r="C20" s="14" t="s">
        <v>214</v>
      </c>
      <c r="D20" s="15" t="s">
        <v>315</v>
      </c>
      <c r="E20" s="14" t="s">
        <v>79</v>
      </c>
      <c r="F20" s="14" t="s">
        <v>80</v>
      </c>
      <c r="G20" s="14" t="s">
        <v>79</v>
      </c>
      <c r="H20" s="14" t="s">
        <v>53</v>
      </c>
      <c r="I20" s="15" t="s">
        <v>354</v>
      </c>
      <c r="J20" s="15" t="s">
        <v>355</v>
      </c>
      <c r="K20" s="14" t="s">
        <v>54</v>
      </c>
      <c r="L20" s="14" t="s">
        <v>83</v>
      </c>
      <c r="M20" s="16" t="s">
        <v>59</v>
      </c>
      <c r="N20" s="14">
        <v>3.5</v>
      </c>
      <c r="O20" s="18">
        <f t="shared" si="0"/>
        <v>6.6000000000000003E-2</v>
      </c>
      <c r="P20" s="12">
        <f t="shared" si="1"/>
        <v>6.6000000000000003E-2</v>
      </c>
      <c r="Q20" s="12">
        <f t="shared" si="2"/>
        <v>0</v>
      </c>
      <c r="R20" s="12">
        <f t="shared" si="3"/>
        <v>0</v>
      </c>
      <c r="S20" s="12">
        <f t="shared" si="4"/>
        <v>6.6000000000000003E-2</v>
      </c>
      <c r="T20" s="12">
        <v>6.6000000000000003E-2</v>
      </c>
      <c r="U20" s="12">
        <v>0</v>
      </c>
      <c r="V20" s="12">
        <v>0</v>
      </c>
      <c r="W20" s="25" t="s">
        <v>457</v>
      </c>
      <c r="X20" s="14" t="s">
        <v>56</v>
      </c>
      <c r="Y20" s="14" t="s">
        <v>13</v>
      </c>
      <c r="Z20" s="14" t="s">
        <v>13</v>
      </c>
      <c r="AA20" s="14"/>
    </row>
    <row r="21" spans="1:27" s="1" customFormat="1" ht="15" customHeight="1" x14ac:dyDescent="0.25">
      <c r="A21" s="9" t="s">
        <v>27</v>
      </c>
      <c r="B21" s="14" t="s">
        <v>325</v>
      </c>
      <c r="C21" s="14" t="s">
        <v>356</v>
      </c>
      <c r="D21" s="15" t="s">
        <v>357</v>
      </c>
      <c r="E21" s="14" t="s">
        <v>79</v>
      </c>
      <c r="F21" s="14" t="s">
        <v>80</v>
      </c>
      <c r="G21" s="14" t="s">
        <v>79</v>
      </c>
      <c r="H21" s="14" t="s">
        <v>53</v>
      </c>
      <c r="I21" s="15" t="s">
        <v>358</v>
      </c>
      <c r="J21" s="15" t="s">
        <v>359</v>
      </c>
      <c r="K21" s="14" t="s">
        <v>54</v>
      </c>
      <c r="L21" s="14" t="s">
        <v>83</v>
      </c>
      <c r="M21" s="14" t="s">
        <v>322</v>
      </c>
      <c r="N21" s="14">
        <v>5</v>
      </c>
      <c r="O21" s="18">
        <f t="shared" si="0"/>
        <v>0.624</v>
      </c>
      <c r="P21" s="12">
        <f t="shared" si="1"/>
        <v>0.624</v>
      </c>
      <c r="Q21" s="12">
        <f t="shared" si="2"/>
        <v>0</v>
      </c>
      <c r="R21" s="12">
        <f t="shared" si="3"/>
        <v>0</v>
      </c>
      <c r="S21" s="12">
        <f t="shared" si="4"/>
        <v>0.624</v>
      </c>
      <c r="T21" s="12">
        <v>0.624</v>
      </c>
      <c r="U21" s="12">
        <v>0</v>
      </c>
      <c r="V21" s="12">
        <v>0</v>
      </c>
      <c r="W21" s="25" t="s">
        <v>457</v>
      </c>
      <c r="X21" s="14" t="s">
        <v>56</v>
      </c>
      <c r="Y21" s="14" t="s">
        <v>13</v>
      </c>
      <c r="Z21" s="14" t="s">
        <v>13</v>
      </c>
      <c r="AA21" s="14"/>
    </row>
    <row r="22" spans="1:27" s="1" customFormat="1" ht="15" customHeight="1" x14ac:dyDescent="0.25">
      <c r="A22" s="9" t="s">
        <v>29</v>
      </c>
      <c r="B22" s="14" t="s">
        <v>325</v>
      </c>
      <c r="C22" s="14" t="s">
        <v>110</v>
      </c>
      <c r="D22" s="15" t="s">
        <v>111</v>
      </c>
      <c r="E22" s="14" t="s">
        <v>79</v>
      </c>
      <c r="F22" s="14" t="s">
        <v>80</v>
      </c>
      <c r="G22" s="14" t="s">
        <v>79</v>
      </c>
      <c r="H22" s="14" t="s">
        <v>53</v>
      </c>
      <c r="I22" s="15" t="s">
        <v>360</v>
      </c>
      <c r="J22" s="15" t="s">
        <v>361</v>
      </c>
      <c r="K22" s="14" t="s">
        <v>54</v>
      </c>
      <c r="L22" s="14" t="s">
        <v>83</v>
      </c>
      <c r="M22" s="16" t="s">
        <v>59</v>
      </c>
      <c r="N22" s="14">
        <v>40</v>
      </c>
      <c r="O22" s="18">
        <f t="shared" si="0"/>
        <v>18.14</v>
      </c>
      <c r="P22" s="12">
        <f t="shared" si="1"/>
        <v>18.14</v>
      </c>
      <c r="Q22" s="12">
        <f t="shared" si="2"/>
        <v>0</v>
      </c>
      <c r="R22" s="12">
        <f t="shared" si="3"/>
        <v>0</v>
      </c>
      <c r="S22" s="12">
        <f t="shared" si="4"/>
        <v>18.14</v>
      </c>
      <c r="T22" s="12">
        <v>18.14</v>
      </c>
      <c r="U22" s="12">
        <v>0</v>
      </c>
      <c r="V22" s="12">
        <v>0</v>
      </c>
      <c r="W22" s="25" t="s">
        <v>457</v>
      </c>
      <c r="X22" s="14" t="s">
        <v>56</v>
      </c>
      <c r="Y22" s="14" t="s">
        <v>13</v>
      </c>
      <c r="Z22" s="14" t="s">
        <v>13</v>
      </c>
      <c r="AA22" s="14"/>
    </row>
    <row r="23" spans="1:27" s="1" customFormat="1" ht="15" customHeight="1" x14ac:dyDescent="0.25">
      <c r="A23" s="9" t="s">
        <v>31</v>
      </c>
      <c r="B23" s="22" t="s">
        <v>362</v>
      </c>
      <c r="C23" s="22" t="s">
        <v>191</v>
      </c>
      <c r="D23" s="23" t="s">
        <v>314</v>
      </c>
      <c r="E23" s="22" t="s">
        <v>79</v>
      </c>
      <c r="F23" s="22" t="s">
        <v>80</v>
      </c>
      <c r="G23" s="22" t="s">
        <v>79</v>
      </c>
      <c r="H23" s="14" t="s">
        <v>53</v>
      </c>
      <c r="I23" s="23" t="s">
        <v>363</v>
      </c>
      <c r="J23" s="23" t="s">
        <v>364</v>
      </c>
      <c r="K23" s="14" t="s">
        <v>54</v>
      </c>
      <c r="L23" s="14" t="s">
        <v>83</v>
      </c>
      <c r="M23" s="22" t="s">
        <v>74</v>
      </c>
      <c r="N23" s="22">
        <v>13.9</v>
      </c>
      <c r="O23" s="18">
        <f t="shared" si="0"/>
        <v>1.2</v>
      </c>
      <c r="P23" s="12">
        <f t="shared" si="1"/>
        <v>1.2</v>
      </c>
      <c r="Q23" s="12">
        <f t="shared" si="2"/>
        <v>0</v>
      </c>
      <c r="R23" s="12">
        <f t="shared" si="3"/>
        <v>0</v>
      </c>
      <c r="S23" s="12">
        <f t="shared" si="4"/>
        <v>1.2</v>
      </c>
      <c r="T23" s="12">
        <v>1.2</v>
      </c>
      <c r="U23" s="12">
        <v>0</v>
      </c>
      <c r="V23" s="12">
        <v>0</v>
      </c>
      <c r="W23" s="25" t="s">
        <v>457</v>
      </c>
      <c r="X23" s="22" t="s">
        <v>56</v>
      </c>
      <c r="Y23" s="22" t="s">
        <v>13</v>
      </c>
      <c r="Z23" s="22" t="s">
        <v>362</v>
      </c>
      <c r="AA23" s="22" t="s">
        <v>365</v>
      </c>
    </row>
    <row r="24" spans="1:27" s="1" customFormat="1" ht="15" customHeight="1" x14ac:dyDescent="0.25">
      <c r="A24" s="9" t="s">
        <v>61</v>
      </c>
      <c r="B24" s="22" t="s">
        <v>362</v>
      </c>
      <c r="C24" s="22" t="s">
        <v>191</v>
      </c>
      <c r="D24" s="23" t="s">
        <v>366</v>
      </c>
      <c r="E24" s="22" t="s">
        <v>79</v>
      </c>
      <c r="F24" s="22" t="s">
        <v>80</v>
      </c>
      <c r="G24" s="22" t="s">
        <v>79</v>
      </c>
      <c r="H24" s="14" t="s">
        <v>53</v>
      </c>
      <c r="I24" s="23" t="s">
        <v>367</v>
      </c>
      <c r="J24" s="23" t="s">
        <v>368</v>
      </c>
      <c r="K24" s="14" t="s">
        <v>54</v>
      </c>
      <c r="L24" s="14" t="s">
        <v>83</v>
      </c>
      <c r="M24" s="22" t="s">
        <v>74</v>
      </c>
      <c r="N24" s="22">
        <v>34.6</v>
      </c>
      <c r="O24" s="18">
        <f t="shared" si="0"/>
        <v>19.277999999999999</v>
      </c>
      <c r="P24" s="12">
        <f t="shared" si="1"/>
        <v>7.7119999999999997</v>
      </c>
      <c r="Q24" s="12">
        <f t="shared" si="2"/>
        <v>11.566000000000001</v>
      </c>
      <c r="R24" s="12">
        <f t="shared" si="3"/>
        <v>0</v>
      </c>
      <c r="S24" s="12">
        <f t="shared" si="4"/>
        <v>19.277999999999999</v>
      </c>
      <c r="T24" s="12">
        <v>7.7119999999999997</v>
      </c>
      <c r="U24" s="12">
        <v>11.566000000000001</v>
      </c>
      <c r="V24" s="12">
        <v>0</v>
      </c>
      <c r="W24" s="25" t="s">
        <v>457</v>
      </c>
      <c r="X24" s="22" t="s">
        <v>56</v>
      </c>
      <c r="Y24" s="22" t="s">
        <v>13</v>
      </c>
      <c r="Z24" s="22" t="s">
        <v>362</v>
      </c>
      <c r="AA24" s="22" t="s">
        <v>365</v>
      </c>
    </row>
    <row r="25" spans="1:27" s="1" customFormat="1" ht="15" customHeight="1" x14ac:dyDescent="0.25">
      <c r="A25" s="9" t="s">
        <v>62</v>
      </c>
      <c r="B25" s="14" t="s">
        <v>369</v>
      </c>
      <c r="C25" s="14" t="s">
        <v>161</v>
      </c>
      <c r="D25" s="15" t="s">
        <v>313</v>
      </c>
      <c r="E25" s="14" t="s">
        <v>79</v>
      </c>
      <c r="F25" s="14" t="s">
        <v>80</v>
      </c>
      <c r="G25" s="14" t="s">
        <v>79</v>
      </c>
      <c r="H25" s="14" t="s">
        <v>53</v>
      </c>
      <c r="I25" s="15" t="s">
        <v>370</v>
      </c>
      <c r="J25" s="15" t="s">
        <v>371</v>
      </c>
      <c r="K25" s="14" t="s">
        <v>54</v>
      </c>
      <c r="L25" s="14" t="s">
        <v>83</v>
      </c>
      <c r="M25" s="14" t="s">
        <v>74</v>
      </c>
      <c r="N25" s="14">
        <v>12</v>
      </c>
      <c r="O25" s="18">
        <f t="shared" si="0"/>
        <v>8.7100000000000009</v>
      </c>
      <c r="P25" s="12">
        <f t="shared" si="1"/>
        <v>3.3959999999999999</v>
      </c>
      <c r="Q25" s="12">
        <f t="shared" si="2"/>
        <v>5.3140000000000001</v>
      </c>
      <c r="R25" s="12">
        <f t="shared" si="3"/>
        <v>0</v>
      </c>
      <c r="S25" s="12">
        <f t="shared" si="4"/>
        <v>8.7100000000000009</v>
      </c>
      <c r="T25" s="12">
        <v>3.3959999999999999</v>
      </c>
      <c r="U25" s="12">
        <v>5.3140000000000001</v>
      </c>
      <c r="V25" s="12">
        <v>0</v>
      </c>
      <c r="W25" s="25" t="s">
        <v>457</v>
      </c>
      <c r="X25" s="14" t="s">
        <v>56</v>
      </c>
      <c r="Y25" s="14" t="s">
        <v>13</v>
      </c>
      <c r="Z25" s="14" t="s">
        <v>372</v>
      </c>
      <c r="AA25" s="22" t="s">
        <v>373</v>
      </c>
    </row>
    <row r="26" spans="1:27" s="1" customFormat="1" ht="15" customHeight="1" x14ac:dyDescent="0.25">
      <c r="A26" s="9" t="s">
        <v>63</v>
      </c>
      <c r="B26" s="14" t="s">
        <v>369</v>
      </c>
      <c r="C26" s="14" t="s">
        <v>161</v>
      </c>
      <c r="D26" s="15" t="s">
        <v>313</v>
      </c>
      <c r="E26" s="14" t="s">
        <v>79</v>
      </c>
      <c r="F26" s="14" t="s">
        <v>80</v>
      </c>
      <c r="G26" s="14" t="s">
        <v>79</v>
      </c>
      <c r="H26" s="14" t="s">
        <v>53</v>
      </c>
      <c r="I26" s="15" t="s">
        <v>374</v>
      </c>
      <c r="J26" s="15" t="s">
        <v>375</v>
      </c>
      <c r="K26" s="14" t="s">
        <v>54</v>
      </c>
      <c r="L26" s="14" t="s">
        <v>83</v>
      </c>
      <c r="M26" s="14" t="s">
        <v>74</v>
      </c>
      <c r="N26" s="14">
        <v>4</v>
      </c>
      <c r="O26" s="18">
        <f t="shared" si="0"/>
        <v>0.14199999999999999</v>
      </c>
      <c r="P26" s="12">
        <f t="shared" si="1"/>
        <v>5.3999999999999999E-2</v>
      </c>
      <c r="Q26" s="12">
        <f t="shared" si="2"/>
        <v>8.7999999999999995E-2</v>
      </c>
      <c r="R26" s="12">
        <f t="shared" si="3"/>
        <v>0</v>
      </c>
      <c r="S26" s="12">
        <f t="shared" si="4"/>
        <v>0.14199999999999999</v>
      </c>
      <c r="T26" s="12">
        <v>5.3999999999999999E-2</v>
      </c>
      <c r="U26" s="12">
        <v>8.7999999999999995E-2</v>
      </c>
      <c r="V26" s="12">
        <v>0</v>
      </c>
      <c r="W26" s="25" t="s">
        <v>457</v>
      </c>
      <c r="X26" s="14" t="s">
        <v>56</v>
      </c>
      <c r="Y26" s="14" t="s">
        <v>13</v>
      </c>
      <c r="Z26" s="14" t="s">
        <v>372</v>
      </c>
      <c r="AA26" s="22" t="s">
        <v>376</v>
      </c>
    </row>
    <row r="27" spans="1:27" s="1" customFormat="1" ht="15" customHeight="1" x14ac:dyDescent="0.25">
      <c r="A27" s="9" t="s">
        <v>64</v>
      </c>
      <c r="B27" s="14" t="s">
        <v>377</v>
      </c>
      <c r="C27" s="14" t="s">
        <v>303</v>
      </c>
      <c r="D27" s="15" t="s">
        <v>316</v>
      </c>
      <c r="E27" s="14" t="s">
        <v>79</v>
      </c>
      <c r="F27" s="14" t="s">
        <v>80</v>
      </c>
      <c r="G27" s="14" t="s">
        <v>79</v>
      </c>
      <c r="H27" s="14" t="s">
        <v>53</v>
      </c>
      <c r="I27" s="15" t="s">
        <v>378</v>
      </c>
      <c r="J27" s="15" t="s">
        <v>379</v>
      </c>
      <c r="K27" s="14" t="s">
        <v>54</v>
      </c>
      <c r="L27" s="14" t="s">
        <v>83</v>
      </c>
      <c r="M27" s="14" t="s">
        <v>74</v>
      </c>
      <c r="N27" s="14">
        <v>26.4</v>
      </c>
      <c r="O27" s="18">
        <f t="shared" si="0"/>
        <v>57.41</v>
      </c>
      <c r="P27" s="12">
        <f t="shared" si="1"/>
        <v>22.963999999999999</v>
      </c>
      <c r="Q27" s="12">
        <f t="shared" si="2"/>
        <v>34.445999999999998</v>
      </c>
      <c r="R27" s="12">
        <f t="shared" si="3"/>
        <v>0</v>
      </c>
      <c r="S27" s="12">
        <f t="shared" si="4"/>
        <v>57.41</v>
      </c>
      <c r="T27" s="12">
        <v>22.963999999999999</v>
      </c>
      <c r="U27" s="12">
        <v>34.445999999999998</v>
      </c>
      <c r="V27" s="12">
        <v>0</v>
      </c>
      <c r="W27" s="25" t="s">
        <v>457</v>
      </c>
      <c r="X27" s="14" t="s">
        <v>56</v>
      </c>
      <c r="Y27" s="14" t="s">
        <v>13</v>
      </c>
      <c r="Z27" s="14" t="s">
        <v>380</v>
      </c>
      <c r="AA27" s="22" t="s">
        <v>381</v>
      </c>
    </row>
    <row r="28" spans="1:27" s="1" customFormat="1" ht="15" customHeight="1" x14ac:dyDescent="0.25">
      <c r="A28" s="9" t="s">
        <v>65</v>
      </c>
      <c r="B28" s="14" t="s">
        <v>382</v>
      </c>
      <c r="C28" s="14" t="s">
        <v>383</v>
      </c>
      <c r="D28" s="15" t="s">
        <v>312</v>
      </c>
      <c r="E28" s="14" t="s">
        <v>79</v>
      </c>
      <c r="F28" s="14" t="s">
        <v>80</v>
      </c>
      <c r="G28" s="14" t="s">
        <v>79</v>
      </c>
      <c r="H28" s="14" t="s">
        <v>53</v>
      </c>
      <c r="I28" s="15" t="s">
        <v>384</v>
      </c>
      <c r="J28" s="15" t="s">
        <v>385</v>
      </c>
      <c r="K28" s="14" t="s">
        <v>54</v>
      </c>
      <c r="L28" s="14" t="s">
        <v>83</v>
      </c>
      <c r="M28" s="14" t="s">
        <v>74</v>
      </c>
      <c r="N28" s="14">
        <v>17.3</v>
      </c>
      <c r="O28" s="18">
        <f t="shared" si="0"/>
        <v>7.6300000000000008</v>
      </c>
      <c r="P28" s="12">
        <f t="shared" si="1"/>
        <v>3.052</v>
      </c>
      <c r="Q28" s="12">
        <f t="shared" si="2"/>
        <v>4.5780000000000003</v>
      </c>
      <c r="R28" s="12">
        <f t="shared" si="3"/>
        <v>0</v>
      </c>
      <c r="S28" s="12">
        <f t="shared" si="4"/>
        <v>7.6300000000000008</v>
      </c>
      <c r="T28" s="12">
        <v>3.052</v>
      </c>
      <c r="U28" s="12">
        <v>4.5780000000000003</v>
      </c>
      <c r="V28" s="12">
        <v>0</v>
      </c>
      <c r="W28" s="25" t="s">
        <v>457</v>
      </c>
      <c r="X28" s="14" t="s">
        <v>56</v>
      </c>
      <c r="Y28" s="14" t="s">
        <v>13</v>
      </c>
      <c r="Z28" s="14" t="s">
        <v>386</v>
      </c>
      <c r="AA28" s="22" t="s">
        <v>387</v>
      </c>
    </row>
    <row r="29" spans="1:27" s="1" customFormat="1" ht="15" customHeight="1" x14ac:dyDescent="0.25">
      <c r="A29" s="9" t="s">
        <v>66</v>
      </c>
      <c r="B29" s="14" t="s">
        <v>388</v>
      </c>
      <c r="C29" s="14" t="s">
        <v>187</v>
      </c>
      <c r="D29" s="15" t="s">
        <v>311</v>
      </c>
      <c r="E29" s="14" t="s">
        <v>79</v>
      </c>
      <c r="F29" s="14" t="s">
        <v>80</v>
      </c>
      <c r="G29" s="14" t="s">
        <v>79</v>
      </c>
      <c r="H29" s="14" t="s">
        <v>53</v>
      </c>
      <c r="I29" s="15" t="s">
        <v>389</v>
      </c>
      <c r="J29" s="15" t="s">
        <v>390</v>
      </c>
      <c r="K29" s="14" t="s">
        <v>54</v>
      </c>
      <c r="L29" s="14" t="s">
        <v>83</v>
      </c>
      <c r="M29" s="14" t="s">
        <v>74</v>
      </c>
      <c r="N29" s="14">
        <v>25</v>
      </c>
      <c r="O29" s="18">
        <f t="shared" si="0"/>
        <v>1.8759999999999999</v>
      </c>
      <c r="P29" s="12">
        <f t="shared" si="1"/>
        <v>0.75</v>
      </c>
      <c r="Q29" s="12">
        <f t="shared" si="2"/>
        <v>1.1259999999999999</v>
      </c>
      <c r="R29" s="12">
        <f t="shared" si="3"/>
        <v>0</v>
      </c>
      <c r="S29" s="12">
        <f t="shared" si="4"/>
        <v>1.8759999999999999</v>
      </c>
      <c r="T29" s="12">
        <v>0.75</v>
      </c>
      <c r="U29" s="12">
        <v>1.1259999999999999</v>
      </c>
      <c r="V29" s="12">
        <v>0</v>
      </c>
      <c r="W29" s="25" t="s">
        <v>457</v>
      </c>
      <c r="X29" s="14" t="s">
        <v>56</v>
      </c>
      <c r="Y29" s="14" t="s">
        <v>13</v>
      </c>
      <c r="Z29" s="14" t="s">
        <v>388</v>
      </c>
      <c r="AA29" s="14"/>
    </row>
    <row r="30" spans="1:27" s="1" customFormat="1" ht="15" customHeight="1" x14ac:dyDescent="0.25">
      <c r="A30" s="9" t="s">
        <v>67</v>
      </c>
      <c r="B30" s="14" t="s">
        <v>388</v>
      </c>
      <c r="C30" s="14" t="s">
        <v>187</v>
      </c>
      <c r="D30" s="15" t="s">
        <v>311</v>
      </c>
      <c r="E30" s="14" t="s">
        <v>79</v>
      </c>
      <c r="F30" s="14" t="s">
        <v>80</v>
      </c>
      <c r="G30" s="14" t="s">
        <v>79</v>
      </c>
      <c r="H30" s="14" t="s">
        <v>53</v>
      </c>
      <c r="I30" s="15" t="s">
        <v>391</v>
      </c>
      <c r="J30" s="15" t="s">
        <v>392</v>
      </c>
      <c r="K30" s="14" t="s">
        <v>54</v>
      </c>
      <c r="L30" s="14" t="s">
        <v>83</v>
      </c>
      <c r="M30" s="14" t="s">
        <v>74</v>
      </c>
      <c r="N30" s="14">
        <v>82.3</v>
      </c>
      <c r="O30" s="18">
        <f t="shared" si="0"/>
        <v>32.659999999999997</v>
      </c>
      <c r="P30" s="12">
        <f t="shared" si="1"/>
        <v>13.064</v>
      </c>
      <c r="Q30" s="12">
        <f t="shared" si="2"/>
        <v>19.596</v>
      </c>
      <c r="R30" s="12">
        <f t="shared" si="3"/>
        <v>0</v>
      </c>
      <c r="S30" s="12">
        <f t="shared" si="4"/>
        <v>32.659999999999997</v>
      </c>
      <c r="T30" s="12">
        <v>13.064</v>
      </c>
      <c r="U30" s="12">
        <v>19.596</v>
      </c>
      <c r="V30" s="12">
        <v>0</v>
      </c>
      <c r="W30" s="25" t="s">
        <v>457</v>
      </c>
      <c r="X30" s="14" t="s">
        <v>56</v>
      </c>
      <c r="Y30" s="14" t="s">
        <v>13</v>
      </c>
      <c r="Z30" s="14" t="s">
        <v>388</v>
      </c>
      <c r="AA30" s="14"/>
    </row>
    <row r="31" spans="1:27" s="1" customFormat="1" ht="15" customHeight="1" x14ac:dyDescent="0.25">
      <c r="A31" s="9" t="s">
        <v>68</v>
      </c>
      <c r="B31" s="14" t="s">
        <v>393</v>
      </c>
      <c r="C31" s="14" t="s">
        <v>295</v>
      </c>
      <c r="D31" s="15" t="s">
        <v>394</v>
      </c>
      <c r="E31" s="14" t="s">
        <v>79</v>
      </c>
      <c r="F31" s="14" t="s">
        <v>80</v>
      </c>
      <c r="G31" s="14" t="s">
        <v>79</v>
      </c>
      <c r="H31" s="14" t="s">
        <v>53</v>
      </c>
      <c r="I31" s="15" t="s">
        <v>395</v>
      </c>
      <c r="J31" s="15" t="s">
        <v>396</v>
      </c>
      <c r="K31" s="14" t="s">
        <v>54</v>
      </c>
      <c r="L31" s="14" t="s">
        <v>83</v>
      </c>
      <c r="M31" s="14" t="s">
        <v>74</v>
      </c>
      <c r="N31" s="14">
        <v>40</v>
      </c>
      <c r="O31" s="18">
        <f t="shared" si="0"/>
        <v>13.956</v>
      </c>
      <c r="P31" s="12">
        <f t="shared" si="1"/>
        <v>4.24</v>
      </c>
      <c r="Q31" s="12">
        <f t="shared" si="2"/>
        <v>9.7159999999999993</v>
      </c>
      <c r="R31" s="12">
        <f t="shared" si="3"/>
        <v>0</v>
      </c>
      <c r="S31" s="12">
        <f t="shared" si="4"/>
        <v>13.956</v>
      </c>
      <c r="T31" s="12">
        <v>4.24</v>
      </c>
      <c r="U31" s="12">
        <v>9.7159999999999993</v>
      </c>
      <c r="V31" s="12">
        <v>0</v>
      </c>
      <c r="W31" s="25" t="s">
        <v>457</v>
      </c>
      <c r="X31" s="14" t="s">
        <v>56</v>
      </c>
      <c r="Y31" s="14" t="s">
        <v>13</v>
      </c>
      <c r="Z31" s="14" t="s">
        <v>393</v>
      </c>
      <c r="AA31" s="14"/>
    </row>
    <row r="32" spans="1:27" s="1" customFormat="1" ht="15" customHeight="1" x14ac:dyDescent="0.25">
      <c r="A32" s="9" t="s">
        <v>69</v>
      </c>
      <c r="B32" s="14" t="s">
        <v>393</v>
      </c>
      <c r="C32" s="14" t="s">
        <v>295</v>
      </c>
      <c r="D32" s="15" t="s">
        <v>394</v>
      </c>
      <c r="E32" s="14" t="s">
        <v>79</v>
      </c>
      <c r="F32" s="14" t="s">
        <v>80</v>
      </c>
      <c r="G32" s="14" t="s">
        <v>79</v>
      </c>
      <c r="H32" s="14" t="s">
        <v>53</v>
      </c>
      <c r="I32" s="15" t="s">
        <v>397</v>
      </c>
      <c r="J32" s="15" t="s">
        <v>398</v>
      </c>
      <c r="K32" s="14" t="s">
        <v>54</v>
      </c>
      <c r="L32" s="14" t="s">
        <v>83</v>
      </c>
      <c r="M32" s="14" t="s">
        <v>74</v>
      </c>
      <c r="N32" s="14">
        <v>6.6</v>
      </c>
      <c r="O32" s="18">
        <f t="shared" si="0"/>
        <v>29.6</v>
      </c>
      <c r="P32" s="12">
        <f t="shared" si="1"/>
        <v>7.9420000000000002</v>
      </c>
      <c r="Q32" s="12">
        <f t="shared" si="2"/>
        <v>21.658000000000001</v>
      </c>
      <c r="R32" s="12">
        <f t="shared" si="3"/>
        <v>0</v>
      </c>
      <c r="S32" s="12">
        <f t="shared" si="4"/>
        <v>29.6</v>
      </c>
      <c r="T32" s="12">
        <v>7.9420000000000002</v>
      </c>
      <c r="U32" s="12">
        <v>21.658000000000001</v>
      </c>
      <c r="V32" s="12">
        <v>0</v>
      </c>
      <c r="W32" s="25" t="s">
        <v>457</v>
      </c>
      <c r="X32" s="14" t="s">
        <v>56</v>
      </c>
      <c r="Y32" s="14" t="s">
        <v>13</v>
      </c>
      <c r="Z32" s="14" t="s">
        <v>393</v>
      </c>
      <c r="AA32" s="14"/>
    </row>
    <row r="33" spans="1:27" s="1" customFormat="1" ht="15" customHeight="1" x14ac:dyDescent="0.25">
      <c r="A33" s="9" t="s">
        <v>70</v>
      </c>
      <c r="B33" s="14" t="s">
        <v>399</v>
      </c>
      <c r="C33" s="14" t="s">
        <v>161</v>
      </c>
      <c r="D33" s="15" t="s">
        <v>311</v>
      </c>
      <c r="E33" s="14" t="s">
        <v>79</v>
      </c>
      <c r="F33" s="14" t="s">
        <v>80</v>
      </c>
      <c r="G33" s="14" t="s">
        <v>79</v>
      </c>
      <c r="H33" s="14" t="s">
        <v>53</v>
      </c>
      <c r="I33" s="15" t="s">
        <v>400</v>
      </c>
      <c r="J33" s="15" t="s">
        <v>401</v>
      </c>
      <c r="K33" s="14" t="s">
        <v>54</v>
      </c>
      <c r="L33" s="14" t="s">
        <v>83</v>
      </c>
      <c r="M33" s="14" t="s">
        <v>74</v>
      </c>
      <c r="N33" s="14">
        <v>25</v>
      </c>
      <c r="O33" s="18">
        <f t="shared" si="0"/>
        <v>7.2279999999999998</v>
      </c>
      <c r="P33" s="12">
        <f t="shared" si="1"/>
        <v>2.8919999999999999</v>
      </c>
      <c r="Q33" s="12">
        <f t="shared" si="2"/>
        <v>4.3360000000000003</v>
      </c>
      <c r="R33" s="12">
        <f t="shared" si="3"/>
        <v>0</v>
      </c>
      <c r="S33" s="12">
        <f t="shared" si="4"/>
        <v>7.2279999999999998</v>
      </c>
      <c r="T33" s="12">
        <v>2.8919999999999999</v>
      </c>
      <c r="U33" s="12">
        <v>4.3360000000000003</v>
      </c>
      <c r="V33" s="12">
        <v>0</v>
      </c>
      <c r="W33" s="25" t="s">
        <v>457</v>
      </c>
      <c r="X33" s="14" t="s">
        <v>56</v>
      </c>
      <c r="Y33" s="14" t="s">
        <v>13</v>
      </c>
      <c r="Z33" s="14" t="s">
        <v>399</v>
      </c>
      <c r="AA33" s="14"/>
    </row>
    <row r="34" spans="1:27" s="1" customFormat="1" ht="15" customHeight="1" x14ac:dyDescent="0.25">
      <c r="A34" s="9" t="s">
        <v>71</v>
      </c>
      <c r="B34" s="14" t="s">
        <v>399</v>
      </c>
      <c r="C34" s="14" t="s">
        <v>161</v>
      </c>
      <c r="D34" s="15" t="s">
        <v>311</v>
      </c>
      <c r="E34" s="14" t="s">
        <v>79</v>
      </c>
      <c r="F34" s="14" t="s">
        <v>80</v>
      </c>
      <c r="G34" s="14" t="s">
        <v>79</v>
      </c>
      <c r="H34" s="14" t="s">
        <v>53</v>
      </c>
      <c r="I34" s="15" t="s">
        <v>402</v>
      </c>
      <c r="J34" s="15" t="s">
        <v>403</v>
      </c>
      <c r="K34" s="14" t="s">
        <v>54</v>
      </c>
      <c r="L34" s="14" t="s">
        <v>83</v>
      </c>
      <c r="M34" s="14" t="s">
        <v>74</v>
      </c>
      <c r="N34" s="14">
        <v>12</v>
      </c>
      <c r="O34" s="18">
        <f t="shared" si="0"/>
        <v>14.673999999999999</v>
      </c>
      <c r="P34" s="12">
        <f t="shared" si="1"/>
        <v>5.87</v>
      </c>
      <c r="Q34" s="12">
        <f t="shared" si="2"/>
        <v>8.8040000000000003</v>
      </c>
      <c r="R34" s="12">
        <f t="shared" si="3"/>
        <v>0</v>
      </c>
      <c r="S34" s="12">
        <f t="shared" si="4"/>
        <v>14.673999999999999</v>
      </c>
      <c r="T34" s="12">
        <v>5.87</v>
      </c>
      <c r="U34" s="12">
        <v>8.8040000000000003</v>
      </c>
      <c r="V34" s="12">
        <v>0</v>
      </c>
      <c r="W34" s="25" t="s">
        <v>457</v>
      </c>
      <c r="X34" s="14" t="s">
        <v>56</v>
      </c>
      <c r="Y34" s="14" t="s">
        <v>13</v>
      </c>
      <c r="Z34" s="14" t="s">
        <v>399</v>
      </c>
      <c r="AA34" s="14"/>
    </row>
    <row r="35" spans="1:27" s="1" customFormat="1" ht="15" customHeight="1" x14ac:dyDescent="0.25">
      <c r="A35" s="9" t="s">
        <v>72</v>
      </c>
      <c r="B35" s="14" t="s">
        <v>399</v>
      </c>
      <c r="C35" s="14" t="s">
        <v>161</v>
      </c>
      <c r="D35" s="15" t="s">
        <v>311</v>
      </c>
      <c r="E35" s="14" t="s">
        <v>79</v>
      </c>
      <c r="F35" s="14" t="s">
        <v>80</v>
      </c>
      <c r="G35" s="14" t="s">
        <v>79</v>
      </c>
      <c r="H35" s="14" t="s">
        <v>53</v>
      </c>
      <c r="I35" s="15" t="s">
        <v>404</v>
      </c>
      <c r="J35" s="15" t="s">
        <v>405</v>
      </c>
      <c r="K35" s="14" t="s">
        <v>54</v>
      </c>
      <c r="L35" s="14" t="s">
        <v>83</v>
      </c>
      <c r="M35" s="14" t="s">
        <v>74</v>
      </c>
      <c r="N35" s="14">
        <v>26.4</v>
      </c>
      <c r="O35" s="18">
        <f t="shared" si="0"/>
        <v>20.584</v>
      </c>
      <c r="P35" s="12">
        <f t="shared" si="1"/>
        <v>8.234</v>
      </c>
      <c r="Q35" s="12">
        <f t="shared" si="2"/>
        <v>12.35</v>
      </c>
      <c r="R35" s="12">
        <f t="shared" si="3"/>
        <v>0</v>
      </c>
      <c r="S35" s="12">
        <f t="shared" si="4"/>
        <v>20.584</v>
      </c>
      <c r="T35" s="12">
        <v>8.234</v>
      </c>
      <c r="U35" s="12">
        <v>12.35</v>
      </c>
      <c r="V35" s="12">
        <v>0</v>
      </c>
      <c r="W35" s="25" t="s">
        <v>457</v>
      </c>
      <c r="X35" s="14" t="s">
        <v>56</v>
      </c>
      <c r="Y35" s="14" t="s">
        <v>13</v>
      </c>
      <c r="Z35" s="14" t="s">
        <v>399</v>
      </c>
      <c r="AA35" s="14"/>
    </row>
    <row r="36" spans="1:27" s="1" customFormat="1" ht="15" customHeight="1" x14ac:dyDescent="0.25">
      <c r="A36" s="9" t="s">
        <v>73</v>
      </c>
      <c r="B36" s="14" t="s">
        <v>399</v>
      </c>
      <c r="C36" s="14" t="s">
        <v>161</v>
      </c>
      <c r="D36" s="15" t="s">
        <v>311</v>
      </c>
      <c r="E36" s="14" t="s">
        <v>79</v>
      </c>
      <c r="F36" s="14" t="s">
        <v>80</v>
      </c>
      <c r="G36" s="14" t="s">
        <v>79</v>
      </c>
      <c r="H36" s="14" t="s">
        <v>53</v>
      </c>
      <c r="I36" s="15" t="s">
        <v>406</v>
      </c>
      <c r="J36" s="15" t="s">
        <v>407</v>
      </c>
      <c r="K36" s="14" t="s">
        <v>54</v>
      </c>
      <c r="L36" s="14" t="s">
        <v>83</v>
      </c>
      <c r="M36" s="14" t="s">
        <v>74</v>
      </c>
      <c r="N36" s="14">
        <v>40</v>
      </c>
      <c r="O36" s="18">
        <f t="shared" si="0"/>
        <v>15.824</v>
      </c>
      <c r="P36" s="12">
        <f t="shared" si="1"/>
        <v>6.33</v>
      </c>
      <c r="Q36" s="12">
        <f t="shared" si="2"/>
        <v>9.4939999999999998</v>
      </c>
      <c r="R36" s="12">
        <f t="shared" si="3"/>
        <v>0</v>
      </c>
      <c r="S36" s="12">
        <f t="shared" si="4"/>
        <v>15.824</v>
      </c>
      <c r="T36" s="12">
        <v>6.33</v>
      </c>
      <c r="U36" s="12">
        <v>9.4939999999999998</v>
      </c>
      <c r="V36" s="12">
        <v>0</v>
      </c>
      <c r="W36" s="25" t="s">
        <v>457</v>
      </c>
      <c r="X36" s="14" t="s">
        <v>56</v>
      </c>
      <c r="Y36" s="14" t="s">
        <v>13</v>
      </c>
      <c r="Z36" s="14" t="s">
        <v>399</v>
      </c>
      <c r="AA36" s="14"/>
    </row>
    <row r="37" spans="1:27" s="1" customFormat="1" ht="15" customHeight="1" x14ac:dyDescent="0.25">
      <c r="A37" s="9" t="s">
        <v>75</v>
      </c>
      <c r="B37" s="14" t="s">
        <v>408</v>
      </c>
      <c r="C37" s="14" t="s">
        <v>409</v>
      </c>
      <c r="D37" s="15" t="s">
        <v>53</v>
      </c>
      <c r="E37" s="14" t="s">
        <v>79</v>
      </c>
      <c r="F37" s="14" t="s">
        <v>80</v>
      </c>
      <c r="G37" s="14" t="s">
        <v>79</v>
      </c>
      <c r="H37" s="14" t="s">
        <v>53</v>
      </c>
      <c r="I37" s="15" t="s">
        <v>410</v>
      </c>
      <c r="J37" s="15" t="s">
        <v>411</v>
      </c>
      <c r="K37" s="14" t="s">
        <v>54</v>
      </c>
      <c r="L37" s="14" t="s">
        <v>83</v>
      </c>
      <c r="M37" s="14" t="s">
        <v>74</v>
      </c>
      <c r="N37" s="14">
        <v>25</v>
      </c>
      <c r="O37" s="18">
        <f t="shared" si="0"/>
        <v>1.71</v>
      </c>
      <c r="P37" s="12">
        <f t="shared" si="1"/>
        <v>0.68400000000000005</v>
      </c>
      <c r="Q37" s="12">
        <f t="shared" si="2"/>
        <v>1.026</v>
      </c>
      <c r="R37" s="12">
        <f t="shared" si="3"/>
        <v>0</v>
      </c>
      <c r="S37" s="12">
        <f t="shared" si="4"/>
        <v>1.71</v>
      </c>
      <c r="T37" s="12">
        <v>0.68400000000000005</v>
      </c>
      <c r="U37" s="12">
        <v>1.026</v>
      </c>
      <c r="V37" s="12">
        <v>0</v>
      </c>
      <c r="W37" s="25" t="s">
        <v>457</v>
      </c>
      <c r="X37" s="14" t="s">
        <v>56</v>
      </c>
      <c r="Y37" s="14" t="s">
        <v>13</v>
      </c>
      <c r="Z37" s="14" t="s">
        <v>408</v>
      </c>
      <c r="AA37" s="14"/>
    </row>
    <row r="38" spans="1:27" s="1" customFormat="1" ht="15" customHeight="1" x14ac:dyDescent="0.25">
      <c r="A38" s="9" t="s">
        <v>76</v>
      </c>
      <c r="B38" s="14" t="s">
        <v>408</v>
      </c>
      <c r="C38" s="14" t="s">
        <v>58</v>
      </c>
      <c r="D38" s="15" t="s">
        <v>412</v>
      </c>
      <c r="E38" s="14" t="s">
        <v>79</v>
      </c>
      <c r="F38" s="14" t="s">
        <v>80</v>
      </c>
      <c r="G38" s="14" t="s">
        <v>79</v>
      </c>
      <c r="H38" s="14" t="s">
        <v>53</v>
      </c>
      <c r="I38" s="15" t="s">
        <v>413</v>
      </c>
      <c r="J38" s="15" t="s">
        <v>414</v>
      </c>
      <c r="K38" s="14" t="s">
        <v>54</v>
      </c>
      <c r="L38" s="14" t="s">
        <v>83</v>
      </c>
      <c r="M38" s="14" t="s">
        <v>74</v>
      </c>
      <c r="N38" s="14">
        <v>32.9</v>
      </c>
      <c r="O38" s="18">
        <f t="shared" si="0"/>
        <v>41.218000000000004</v>
      </c>
      <c r="P38" s="12">
        <f t="shared" si="1"/>
        <v>16.488</v>
      </c>
      <c r="Q38" s="12">
        <f t="shared" si="2"/>
        <v>24.73</v>
      </c>
      <c r="R38" s="12">
        <f t="shared" si="3"/>
        <v>0</v>
      </c>
      <c r="S38" s="12">
        <f t="shared" si="4"/>
        <v>41.218000000000004</v>
      </c>
      <c r="T38" s="12">
        <v>16.488</v>
      </c>
      <c r="U38" s="12">
        <v>24.73</v>
      </c>
      <c r="V38" s="12">
        <v>0</v>
      </c>
      <c r="W38" s="25" t="s">
        <v>457</v>
      </c>
      <c r="X38" s="14" t="s">
        <v>56</v>
      </c>
      <c r="Y38" s="14" t="s">
        <v>13</v>
      </c>
      <c r="Z38" s="14" t="s">
        <v>408</v>
      </c>
      <c r="AA38" s="14"/>
    </row>
    <row r="39" spans="1:27" s="1" customFormat="1" ht="15" customHeight="1" x14ac:dyDescent="0.25">
      <c r="A39" s="9" t="s">
        <v>77</v>
      </c>
      <c r="B39" s="14" t="s">
        <v>415</v>
      </c>
      <c r="C39" s="14" t="s">
        <v>416</v>
      </c>
      <c r="D39" s="15" t="s">
        <v>53</v>
      </c>
      <c r="E39" s="14" t="s">
        <v>79</v>
      </c>
      <c r="F39" s="14" t="s">
        <v>80</v>
      </c>
      <c r="G39" s="14" t="s">
        <v>79</v>
      </c>
      <c r="H39" s="14" t="s">
        <v>53</v>
      </c>
      <c r="I39" s="15" t="s">
        <v>417</v>
      </c>
      <c r="J39" s="15" t="s">
        <v>418</v>
      </c>
      <c r="K39" s="14" t="s">
        <v>54</v>
      </c>
      <c r="L39" s="14" t="s">
        <v>83</v>
      </c>
      <c r="M39" s="14" t="s">
        <v>323</v>
      </c>
      <c r="N39" s="14" t="s">
        <v>419</v>
      </c>
      <c r="O39" s="18">
        <f t="shared" si="0"/>
        <v>22.975999999999999</v>
      </c>
      <c r="P39" s="12">
        <f t="shared" si="1"/>
        <v>22.975999999999999</v>
      </c>
      <c r="Q39" s="12">
        <f t="shared" si="2"/>
        <v>0</v>
      </c>
      <c r="R39" s="12">
        <f t="shared" si="3"/>
        <v>0</v>
      </c>
      <c r="S39" s="12">
        <f t="shared" si="4"/>
        <v>22.975999999999999</v>
      </c>
      <c r="T39" s="12">
        <v>22.975999999999999</v>
      </c>
      <c r="U39" s="12">
        <v>0</v>
      </c>
      <c r="V39" s="12">
        <v>0</v>
      </c>
      <c r="W39" s="25" t="s">
        <v>457</v>
      </c>
      <c r="X39" s="14" t="s">
        <v>56</v>
      </c>
      <c r="Y39" s="14" t="s">
        <v>13</v>
      </c>
      <c r="Z39" s="14" t="s">
        <v>420</v>
      </c>
      <c r="AA39" s="14"/>
    </row>
    <row r="40" spans="1:27" s="1" customFormat="1" ht="15" customHeight="1" x14ac:dyDescent="0.25">
      <c r="A40" s="9" t="s">
        <v>85</v>
      </c>
      <c r="B40" s="14" t="s">
        <v>420</v>
      </c>
      <c r="C40" s="14" t="s">
        <v>416</v>
      </c>
      <c r="D40" s="15" t="s">
        <v>53</v>
      </c>
      <c r="E40" s="14" t="s">
        <v>79</v>
      </c>
      <c r="F40" s="14" t="s">
        <v>80</v>
      </c>
      <c r="G40" s="14" t="s">
        <v>79</v>
      </c>
      <c r="H40" s="14" t="s">
        <v>53</v>
      </c>
      <c r="I40" s="15" t="s">
        <v>421</v>
      </c>
      <c r="J40" s="15" t="s">
        <v>422</v>
      </c>
      <c r="K40" s="14" t="s">
        <v>54</v>
      </c>
      <c r="L40" s="14" t="s">
        <v>83</v>
      </c>
      <c r="M40" s="14" t="s">
        <v>74</v>
      </c>
      <c r="N40" s="14">
        <v>25</v>
      </c>
      <c r="O40" s="18">
        <f t="shared" si="0"/>
        <v>57.304000000000002</v>
      </c>
      <c r="P40" s="12">
        <f t="shared" si="1"/>
        <v>22.922000000000001</v>
      </c>
      <c r="Q40" s="12">
        <f t="shared" si="2"/>
        <v>34.381999999999998</v>
      </c>
      <c r="R40" s="12">
        <f t="shared" si="3"/>
        <v>0</v>
      </c>
      <c r="S40" s="12">
        <f t="shared" si="4"/>
        <v>57.304000000000002</v>
      </c>
      <c r="T40" s="12">
        <v>22.922000000000001</v>
      </c>
      <c r="U40" s="12">
        <v>34.381999999999998</v>
      </c>
      <c r="V40" s="12">
        <v>0</v>
      </c>
      <c r="W40" s="25" t="s">
        <v>457</v>
      </c>
      <c r="X40" s="14" t="s">
        <v>56</v>
      </c>
      <c r="Y40" s="14" t="s">
        <v>13</v>
      </c>
      <c r="Z40" s="14" t="s">
        <v>420</v>
      </c>
      <c r="AA40" s="14"/>
    </row>
    <row r="41" spans="1:27" s="1" customFormat="1" ht="15" customHeight="1" x14ac:dyDescent="0.25">
      <c r="A41" s="9" t="s">
        <v>89</v>
      </c>
      <c r="B41" s="14" t="s">
        <v>420</v>
      </c>
      <c r="C41" s="14" t="s">
        <v>423</v>
      </c>
      <c r="D41" s="15" t="s">
        <v>424</v>
      </c>
      <c r="E41" s="14" t="s">
        <v>79</v>
      </c>
      <c r="F41" s="14" t="s">
        <v>80</v>
      </c>
      <c r="G41" s="14" t="s">
        <v>79</v>
      </c>
      <c r="H41" s="14" t="s">
        <v>53</v>
      </c>
      <c r="I41" s="15" t="s">
        <v>425</v>
      </c>
      <c r="J41" s="15" t="s">
        <v>426</v>
      </c>
      <c r="K41" s="14" t="s">
        <v>54</v>
      </c>
      <c r="L41" s="14" t="s">
        <v>83</v>
      </c>
      <c r="M41" s="14" t="s">
        <v>74</v>
      </c>
      <c r="N41" s="14">
        <v>12</v>
      </c>
      <c r="O41" s="18">
        <f t="shared" si="0"/>
        <v>6.3680000000000003</v>
      </c>
      <c r="P41" s="12">
        <f t="shared" si="1"/>
        <v>2.548</v>
      </c>
      <c r="Q41" s="12">
        <f t="shared" si="2"/>
        <v>3.82</v>
      </c>
      <c r="R41" s="12">
        <f t="shared" si="3"/>
        <v>0</v>
      </c>
      <c r="S41" s="12">
        <f t="shared" si="4"/>
        <v>6.3680000000000003</v>
      </c>
      <c r="T41" s="12">
        <v>2.548</v>
      </c>
      <c r="U41" s="12">
        <v>3.82</v>
      </c>
      <c r="V41" s="12">
        <v>0</v>
      </c>
      <c r="W41" s="25" t="s">
        <v>457</v>
      </c>
      <c r="X41" s="14" t="s">
        <v>56</v>
      </c>
      <c r="Y41" s="14" t="s">
        <v>13</v>
      </c>
      <c r="Z41" s="14" t="s">
        <v>420</v>
      </c>
      <c r="AA41" s="14"/>
    </row>
    <row r="42" spans="1:27" s="1" customFormat="1" ht="15" customHeight="1" x14ac:dyDescent="0.25">
      <c r="A42" s="9" t="s">
        <v>93</v>
      </c>
      <c r="B42" s="14" t="s">
        <v>427</v>
      </c>
      <c r="C42" s="14" t="s">
        <v>191</v>
      </c>
      <c r="D42" s="15" t="s">
        <v>428</v>
      </c>
      <c r="E42" s="14" t="s">
        <v>79</v>
      </c>
      <c r="F42" s="14" t="s">
        <v>80</v>
      </c>
      <c r="G42" s="14" t="s">
        <v>79</v>
      </c>
      <c r="H42" s="14" t="s">
        <v>53</v>
      </c>
      <c r="I42" s="15" t="s">
        <v>429</v>
      </c>
      <c r="J42" s="15" t="s">
        <v>430</v>
      </c>
      <c r="K42" s="14" t="s">
        <v>54</v>
      </c>
      <c r="L42" s="14" t="s">
        <v>83</v>
      </c>
      <c r="M42" s="14" t="s">
        <v>322</v>
      </c>
      <c r="N42" s="14">
        <v>4</v>
      </c>
      <c r="O42" s="18">
        <f t="shared" si="0"/>
        <v>0.192</v>
      </c>
      <c r="P42" s="12">
        <f t="shared" si="1"/>
        <v>0.192</v>
      </c>
      <c r="Q42" s="12">
        <f t="shared" si="2"/>
        <v>0</v>
      </c>
      <c r="R42" s="12">
        <f t="shared" si="3"/>
        <v>0</v>
      </c>
      <c r="S42" s="12">
        <f t="shared" si="4"/>
        <v>0.192</v>
      </c>
      <c r="T42" s="12">
        <v>0.192</v>
      </c>
      <c r="U42" s="12">
        <v>0</v>
      </c>
      <c r="V42" s="12">
        <v>0</v>
      </c>
      <c r="W42" s="25" t="s">
        <v>457</v>
      </c>
      <c r="X42" s="14" t="s">
        <v>56</v>
      </c>
      <c r="Y42" s="14" t="s">
        <v>13</v>
      </c>
      <c r="Z42" s="14" t="s">
        <v>427</v>
      </c>
      <c r="AA42" s="14"/>
    </row>
    <row r="43" spans="1:27" s="1" customFormat="1" ht="15" customHeight="1" x14ac:dyDescent="0.25">
      <c r="A43" s="9" t="s">
        <v>97</v>
      </c>
      <c r="B43" s="14" t="s">
        <v>427</v>
      </c>
      <c r="C43" s="14" t="s">
        <v>191</v>
      </c>
      <c r="D43" s="15" t="s">
        <v>431</v>
      </c>
      <c r="E43" s="14" t="s">
        <v>79</v>
      </c>
      <c r="F43" s="14" t="s">
        <v>80</v>
      </c>
      <c r="G43" s="14" t="s">
        <v>79</v>
      </c>
      <c r="H43" s="14" t="s">
        <v>53</v>
      </c>
      <c r="I43" s="15" t="s">
        <v>432</v>
      </c>
      <c r="J43" s="15" t="s">
        <v>433</v>
      </c>
      <c r="K43" s="14" t="s">
        <v>54</v>
      </c>
      <c r="L43" s="14" t="s">
        <v>83</v>
      </c>
      <c r="M43" s="14" t="s">
        <v>322</v>
      </c>
      <c r="N43" s="14">
        <v>3.1</v>
      </c>
      <c r="O43" s="18">
        <f t="shared" si="0"/>
        <v>0.15</v>
      </c>
      <c r="P43" s="12">
        <f t="shared" si="1"/>
        <v>0.15</v>
      </c>
      <c r="Q43" s="12">
        <f t="shared" si="2"/>
        <v>0</v>
      </c>
      <c r="R43" s="12">
        <f t="shared" si="3"/>
        <v>0</v>
      </c>
      <c r="S43" s="12">
        <f t="shared" si="4"/>
        <v>0.15</v>
      </c>
      <c r="T43" s="12">
        <v>0.15</v>
      </c>
      <c r="U43" s="12">
        <v>0</v>
      </c>
      <c r="V43" s="12">
        <v>0</v>
      </c>
      <c r="W43" s="25" t="s">
        <v>457</v>
      </c>
      <c r="X43" s="14" t="s">
        <v>56</v>
      </c>
      <c r="Y43" s="14" t="s">
        <v>13</v>
      </c>
      <c r="Z43" s="14" t="s">
        <v>427</v>
      </c>
      <c r="AA43" s="14"/>
    </row>
    <row r="44" spans="1:27" s="1" customFormat="1" ht="15" customHeight="1" x14ac:dyDescent="0.25">
      <c r="A44" s="9" t="s">
        <v>101</v>
      </c>
      <c r="B44" s="14" t="s">
        <v>427</v>
      </c>
      <c r="C44" s="14" t="s">
        <v>295</v>
      </c>
      <c r="D44" s="15" t="s">
        <v>324</v>
      </c>
      <c r="E44" s="14" t="s">
        <v>79</v>
      </c>
      <c r="F44" s="14" t="s">
        <v>80</v>
      </c>
      <c r="G44" s="14" t="s">
        <v>79</v>
      </c>
      <c r="H44" s="14" t="s">
        <v>53</v>
      </c>
      <c r="I44" s="15" t="s">
        <v>434</v>
      </c>
      <c r="J44" s="15" t="s">
        <v>435</v>
      </c>
      <c r="K44" s="14" t="s">
        <v>54</v>
      </c>
      <c r="L44" s="14" t="s">
        <v>83</v>
      </c>
      <c r="M44" s="14" t="s">
        <v>74</v>
      </c>
      <c r="N44" s="14">
        <v>20</v>
      </c>
      <c r="O44" s="18">
        <f t="shared" si="0"/>
        <v>1.764</v>
      </c>
      <c r="P44" s="12">
        <f t="shared" si="1"/>
        <v>0.70599999999999996</v>
      </c>
      <c r="Q44" s="12">
        <f t="shared" si="2"/>
        <v>1.0580000000000001</v>
      </c>
      <c r="R44" s="12">
        <f t="shared" si="3"/>
        <v>0</v>
      </c>
      <c r="S44" s="12">
        <f t="shared" si="4"/>
        <v>1.764</v>
      </c>
      <c r="T44" s="12">
        <v>0.70599999999999996</v>
      </c>
      <c r="U44" s="12">
        <v>1.0580000000000001</v>
      </c>
      <c r="V44" s="12">
        <v>0</v>
      </c>
      <c r="W44" s="25" t="s">
        <v>457</v>
      </c>
      <c r="X44" s="14" t="s">
        <v>56</v>
      </c>
      <c r="Y44" s="14" t="s">
        <v>13</v>
      </c>
      <c r="Z44" s="14" t="s">
        <v>427</v>
      </c>
      <c r="AA44" s="14"/>
    </row>
    <row r="45" spans="1:27" s="1" customFormat="1" ht="15" customHeight="1" x14ac:dyDescent="0.25">
      <c r="A45" s="9" t="s">
        <v>105</v>
      </c>
      <c r="B45" s="14" t="s">
        <v>427</v>
      </c>
      <c r="C45" s="14" t="s">
        <v>295</v>
      </c>
      <c r="D45" s="15" t="s">
        <v>324</v>
      </c>
      <c r="E45" s="14" t="s">
        <v>79</v>
      </c>
      <c r="F45" s="14" t="s">
        <v>80</v>
      </c>
      <c r="G45" s="14" t="s">
        <v>79</v>
      </c>
      <c r="H45" s="14" t="s">
        <v>53</v>
      </c>
      <c r="I45" s="15" t="s">
        <v>436</v>
      </c>
      <c r="J45" s="15" t="s">
        <v>437</v>
      </c>
      <c r="K45" s="14" t="s">
        <v>54</v>
      </c>
      <c r="L45" s="14" t="s">
        <v>83</v>
      </c>
      <c r="M45" s="14" t="s">
        <v>74</v>
      </c>
      <c r="N45" s="14">
        <v>21</v>
      </c>
      <c r="O45" s="18">
        <f t="shared" si="0"/>
        <v>13.141999999999999</v>
      </c>
      <c r="P45" s="12">
        <f t="shared" si="1"/>
        <v>5.2560000000000002</v>
      </c>
      <c r="Q45" s="12">
        <f t="shared" si="2"/>
        <v>7.8860000000000001</v>
      </c>
      <c r="R45" s="12">
        <f t="shared" si="3"/>
        <v>0</v>
      </c>
      <c r="S45" s="12">
        <f t="shared" si="4"/>
        <v>13.141999999999999</v>
      </c>
      <c r="T45" s="12">
        <v>5.2560000000000002</v>
      </c>
      <c r="U45" s="12">
        <v>7.8860000000000001</v>
      </c>
      <c r="V45" s="12">
        <v>0</v>
      </c>
      <c r="W45" s="25" t="s">
        <v>457</v>
      </c>
      <c r="X45" s="14" t="s">
        <v>56</v>
      </c>
      <c r="Y45" s="14" t="s">
        <v>13</v>
      </c>
      <c r="Z45" s="14" t="s">
        <v>427</v>
      </c>
      <c r="AA45" s="14"/>
    </row>
    <row r="46" spans="1:27" s="1" customFormat="1" ht="15" customHeight="1" x14ac:dyDescent="0.25">
      <c r="A46" s="9" t="s">
        <v>109</v>
      </c>
      <c r="B46" s="14" t="s">
        <v>438</v>
      </c>
      <c r="C46" s="14" t="s">
        <v>439</v>
      </c>
      <c r="D46" s="15" t="s">
        <v>440</v>
      </c>
      <c r="E46" s="14" t="s">
        <v>79</v>
      </c>
      <c r="F46" s="14" t="s">
        <v>80</v>
      </c>
      <c r="G46" s="14" t="s">
        <v>79</v>
      </c>
      <c r="H46" s="14" t="s">
        <v>53</v>
      </c>
      <c r="I46" s="15" t="s">
        <v>441</v>
      </c>
      <c r="J46" s="15" t="s">
        <v>442</v>
      </c>
      <c r="K46" s="14" t="s">
        <v>54</v>
      </c>
      <c r="L46" s="14" t="s">
        <v>83</v>
      </c>
      <c r="M46" s="14" t="s">
        <v>74</v>
      </c>
      <c r="N46" s="14">
        <v>21</v>
      </c>
      <c r="O46" s="18">
        <f t="shared" si="0"/>
        <v>3.06</v>
      </c>
      <c r="P46" s="12">
        <f t="shared" si="1"/>
        <v>1.224</v>
      </c>
      <c r="Q46" s="12">
        <f t="shared" si="2"/>
        <v>1.8360000000000001</v>
      </c>
      <c r="R46" s="12">
        <f t="shared" si="3"/>
        <v>0</v>
      </c>
      <c r="S46" s="12">
        <f t="shared" si="4"/>
        <v>3.06</v>
      </c>
      <c r="T46" s="12">
        <v>1.224</v>
      </c>
      <c r="U46" s="12">
        <v>1.8360000000000001</v>
      </c>
      <c r="V46" s="12">
        <v>0</v>
      </c>
      <c r="W46" s="25" t="s">
        <v>457</v>
      </c>
      <c r="X46" s="14" t="s">
        <v>56</v>
      </c>
      <c r="Y46" s="14" t="s">
        <v>13</v>
      </c>
      <c r="Z46" s="14" t="s">
        <v>438</v>
      </c>
      <c r="AA46" s="14"/>
    </row>
    <row r="47" spans="1:27" s="1" customFormat="1" ht="15" customHeight="1" x14ac:dyDescent="0.25">
      <c r="A47" s="9" t="s">
        <v>114</v>
      </c>
      <c r="B47" s="14" t="s">
        <v>443</v>
      </c>
      <c r="C47" s="14" t="s">
        <v>439</v>
      </c>
      <c r="D47" s="15" t="s">
        <v>444</v>
      </c>
      <c r="E47" s="14" t="s">
        <v>79</v>
      </c>
      <c r="F47" s="14" t="s">
        <v>80</v>
      </c>
      <c r="G47" s="14" t="s">
        <v>79</v>
      </c>
      <c r="H47" s="14" t="s">
        <v>53</v>
      </c>
      <c r="I47" s="15" t="s">
        <v>445</v>
      </c>
      <c r="J47" s="15" t="s">
        <v>446</v>
      </c>
      <c r="K47" s="14" t="s">
        <v>54</v>
      </c>
      <c r="L47" s="14" t="s">
        <v>83</v>
      </c>
      <c r="M47" s="14" t="s">
        <v>74</v>
      </c>
      <c r="N47" s="14">
        <v>40</v>
      </c>
      <c r="O47" s="18">
        <f t="shared" si="0"/>
        <v>6.5459999999999994</v>
      </c>
      <c r="P47" s="12">
        <f t="shared" si="1"/>
        <v>2.6179999999999999</v>
      </c>
      <c r="Q47" s="12">
        <f t="shared" si="2"/>
        <v>3.9279999999999999</v>
      </c>
      <c r="R47" s="12">
        <f t="shared" si="3"/>
        <v>0</v>
      </c>
      <c r="S47" s="12">
        <f t="shared" si="4"/>
        <v>6.5459999999999994</v>
      </c>
      <c r="T47" s="12">
        <v>2.6179999999999999</v>
      </c>
      <c r="U47" s="12">
        <v>3.9279999999999999</v>
      </c>
      <c r="V47" s="12">
        <v>0</v>
      </c>
      <c r="W47" s="25" t="s">
        <v>457</v>
      </c>
      <c r="X47" s="14" t="s">
        <v>56</v>
      </c>
      <c r="Y47" s="14" t="s">
        <v>443</v>
      </c>
      <c r="Z47" s="14" t="s">
        <v>443</v>
      </c>
      <c r="AA47" s="14"/>
    </row>
    <row r="48" spans="1:27" s="1" customFormat="1" ht="15" customHeight="1" x14ac:dyDescent="0.25">
      <c r="A48" s="9" t="s">
        <v>117</v>
      </c>
      <c r="B48" s="14" t="s">
        <v>447</v>
      </c>
      <c r="C48" s="14" t="s">
        <v>448</v>
      </c>
      <c r="D48" s="15" t="s">
        <v>449</v>
      </c>
      <c r="E48" s="14" t="s">
        <v>79</v>
      </c>
      <c r="F48" s="14" t="s">
        <v>80</v>
      </c>
      <c r="G48" s="14" t="s">
        <v>79</v>
      </c>
      <c r="H48" s="14" t="s">
        <v>53</v>
      </c>
      <c r="I48" s="15" t="s">
        <v>450</v>
      </c>
      <c r="J48" s="15" t="s">
        <v>451</v>
      </c>
      <c r="K48" s="14" t="s">
        <v>54</v>
      </c>
      <c r="L48" s="14" t="s">
        <v>83</v>
      </c>
      <c r="M48" s="14" t="s">
        <v>323</v>
      </c>
      <c r="N48" s="14">
        <v>55.4</v>
      </c>
      <c r="O48" s="18">
        <f t="shared" si="0"/>
        <v>10.364000000000001</v>
      </c>
      <c r="P48" s="12">
        <f t="shared" si="1"/>
        <v>10.364000000000001</v>
      </c>
      <c r="Q48" s="12">
        <f t="shared" si="2"/>
        <v>0</v>
      </c>
      <c r="R48" s="12">
        <f t="shared" si="3"/>
        <v>0</v>
      </c>
      <c r="S48" s="12">
        <f t="shared" si="4"/>
        <v>10.364000000000001</v>
      </c>
      <c r="T48" s="12">
        <v>10.364000000000001</v>
      </c>
      <c r="U48" s="12">
        <v>0</v>
      </c>
      <c r="V48" s="12">
        <v>0</v>
      </c>
      <c r="W48" s="25" t="s">
        <v>457</v>
      </c>
      <c r="X48" s="14" t="s">
        <v>56</v>
      </c>
      <c r="Y48" s="14" t="s">
        <v>452</v>
      </c>
      <c r="Z48" s="14" t="s">
        <v>452</v>
      </c>
      <c r="AA48" s="14"/>
    </row>
    <row r="49" spans="1:27" ht="15" customHeight="1" x14ac:dyDescent="0.25">
      <c r="A49" s="9" t="s">
        <v>120</v>
      </c>
      <c r="B49" s="14" t="s">
        <v>458</v>
      </c>
      <c r="C49" s="14" t="s">
        <v>339</v>
      </c>
      <c r="D49" s="15" t="s">
        <v>649</v>
      </c>
      <c r="E49" s="14" t="s">
        <v>79</v>
      </c>
      <c r="F49" s="14" t="s">
        <v>80</v>
      </c>
      <c r="G49" s="14" t="s">
        <v>79</v>
      </c>
      <c r="H49" s="14" t="s">
        <v>53</v>
      </c>
      <c r="I49" s="15" t="s">
        <v>650</v>
      </c>
      <c r="J49" s="15" t="s">
        <v>651</v>
      </c>
      <c r="K49" s="14" t="s">
        <v>54</v>
      </c>
      <c r="L49" s="14" t="s">
        <v>83</v>
      </c>
      <c r="M49" s="14" t="s">
        <v>74</v>
      </c>
      <c r="N49" s="14">
        <v>23</v>
      </c>
      <c r="O49" s="18">
        <f t="shared" si="0"/>
        <v>33.747999999999998</v>
      </c>
      <c r="P49" s="12">
        <f t="shared" si="1"/>
        <v>11.811999999999999</v>
      </c>
      <c r="Q49" s="12">
        <f t="shared" si="2"/>
        <v>21.936</v>
      </c>
      <c r="R49" s="12">
        <f t="shared" si="3"/>
        <v>0</v>
      </c>
      <c r="S49" s="12">
        <f t="shared" si="4"/>
        <v>33.747999999999998</v>
      </c>
      <c r="T49" s="12">
        <v>11.811999999999999</v>
      </c>
      <c r="U49" s="12">
        <v>21.936</v>
      </c>
      <c r="V49" s="12">
        <v>0</v>
      </c>
      <c r="W49" s="12" t="s">
        <v>457</v>
      </c>
      <c r="X49" s="12" t="s">
        <v>56</v>
      </c>
      <c r="Y49" s="12" t="s">
        <v>652</v>
      </c>
      <c r="Z49" s="12" t="s">
        <v>458</v>
      </c>
      <c r="AA49" s="14"/>
    </row>
    <row r="50" spans="1:27" ht="15" customHeight="1" x14ac:dyDescent="0.25">
      <c r="A50" s="9" t="s">
        <v>124</v>
      </c>
      <c r="B50" s="14" t="s">
        <v>458</v>
      </c>
      <c r="C50" s="14" t="s">
        <v>53</v>
      </c>
      <c r="D50" s="15">
        <v>2</v>
      </c>
      <c r="E50" s="14" t="s">
        <v>502</v>
      </c>
      <c r="F50" s="14" t="s">
        <v>80</v>
      </c>
      <c r="G50" s="14" t="s">
        <v>79</v>
      </c>
      <c r="H50" s="14" t="s">
        <v>53</v>
      </c>
      <c r="I50" s="15" t="s">
        <v>653</v>
      </c>
      <c r="J50" s="15" t="s">
        <v>654</v>
      </c>
      <c r="K50" s="14" t="s">
        <v>54</v>
      </c>
      <c r="L50" s="14" t="s">
        <v>83</v>
      </c>
      <c r="M50" s="26" t="s">
        <v>59</v>
      </c>
      <c r="N50" s="14">
        <v>12</v>
      </c>
      <c r="O50" s="18">
        <f t="shared" si="0"/>
        <v>6.0000000000000001E-3</v>
      </c>
      <c r="P50" s="12">
        <f t="shared" si="1"/>
        <v>6.0000000000000001E-3</v>
      </c>
      <c r="Q50" s="12">
        <f t="shared" si="2"/>
        <v>0</v>
      </c>
      <c r="R50" s="12">
        <f t="shared" si="3"/>
        <v>0</v>
      </c>
      <c r="S50" s="12">
        <f t="shared" si="4"/>
        <v>6.0000000000000001E-3</v>
      </c>
      <c r="T50" s="12">
        <v>6.0000000000000001E-3</v>
      </c>
      <c r="U50" s="12">
        <v>0</v>
      </c>
      <c r="V50" s="12">
        <v>0</v>
      </c>
      <c r="W50" s="12" t="s">
        <v>457</v>
      </c>
      <c r="X50" s="12" t="s">
        <v>56</v>
      </c>
      <c r="Y50" s="12" t="s">
        <v>458</v>
      </c>
      <c r="Z50" s="12" t="s">
        <v>458</v>
      </c>
      <c r="AA50" s="14"/>
    </row>
    <row r="51" spans="1:27" ht="15" customHeight="1" x14ac:dyDescent="0.25">
      <c r="A51" s="9" t="s">
        <v>127</v>
      </c>
      <c r="B51" s="14" t="s">
        <v>458</v>
      </c>
      <c r="C51" s="14" t="s">
        <v>53</v>
      </c>
      <c r="D51" s="15">
        <v>2</v>
      </c>
      <c r="E51" s="14" t="s">
        <v>607</v>
      </c>
      <c r="F51" s="14" t="s">
        <v>80</v>
      </c>
      <c r="G51" s="14" t="s">
        <v>79</v>
      </c>
      <c r="H51" s="14" t="s">
        <v>53</v>
      </c>
      <c r="I51" s="15" t="s">
        <v>655</v>
      </c>
      <c r="J51" s="15" t="s">
        <v>656</v>
      </c>
      <c r="K51" s="14" t="s">
        <v>54</v>
      </c>
      <c r="L51" s="14" t="s">
        <v>83</v>
      </c>
      <c r="M51" s="14" t="s">
        <v>74</v>
      </c>
      <c r="N51" s="14">
        <v>10.6</v>
      </c>
      <c r="O51" s="18">
        <f t="shared" si="0"/>
        <v>0.8620000000000001</v>
      </c>
      <c r="P51" s="12">
        <f t="shared" si="1"/>
        <v>0.30199999999999999</v>
      </c>
      <c r="Q51" s="12">
        <f t="shared" si="2"/>
        <v>0.56000000000000005</v>
      </c>
      <c r="R51" s="12">
        <f t="shared" si="3"/>
        <v>0</v>
      </c>
      <c r="S51" s="12">
        <f t="shared" si="4"/>
        <v>0.8620000000000001</v>
      </c>
      <c r="T51" s="12">
        <v>0.30199999999999999</v>
      </c>
      <c r="U51" s="12">
        <v>0.56000000000000005</v>
      </c>
      <c r="V51" s="12">
        <v>0</v>
      </c>
      <c r="W51" s="12" t="s">
        <v>457</v>
      </c>
      <c r="X51" s="12" t="s">
        <v>56</v>
      </c>
      <c r="Y51" s="12" t="s">
        <v>458</v>
      </c>
      <c r="Z51" s="12" t="s">
        <v>458</v>
      </c>
      <c r="AA51" s="14"/>
    </row>
    <row r="52" spans="1:27" ht="15" customHeight="1" x14ac:dyDescent="0.25">
      <c r="A52" s="9" t="s">
        <v>130</v>
      </c>
      <c r="B52" s="14" t="s">
        <v>458</v>
      </c>
      <c r="C52" s="14" t="s">
        <v>53</v>
      </c>
      <c r="D52" s="15">
        <v>2</v>
      </c>
      <c r="E52" s="14" t="s">
        <v>552</v>
      </c>
      <c r="F52" s="14" t="s">
        <v>80</v>
      </c>
      <c r="G52" s="14" t="s">
        <v>79</v>
      </c>
      <c r="H52" s="14" t="s">
        <v>53</v>
      </c>
      <c r="I52" s="15" t="s">
        <v>657</v>
      </c>
      <c r="J52" s="15" t="s">
        <v>658</v>
      </c>
      <c r="K52" s="14" t="s">
        <v>54</v>
      </c>
      <c r="L52" s="14" t="s">
        <v>83</v>
      </c>
      <c r="M52" s="14" t="s">
        <v>59</v>
      </c>
      <c r="N52" s="14">
        <v>12</v>
      </c>
      <c r="O52" s="18">
        <f t="shared" si="0"/>
        <v>8.2000000000000003E-2</v>
      </c>
      <c r="P52" s="12">
        <f t="shared" si="1"/>
        <v>8.2000000000000003E-2</v>
      </c>
      <c r="Q52" s="12">
        <f t="shared" si="2"/>
        <v>0</v>
      </c>
      <c r="R52" s="12">
        <f t="shared" si="3"/>
        <v>0</v>
      </c>
      <c r="S52" s="12">
        <f t="shared" si="4"/>
        <v>8.2000000000000003E-2</v>
      </c>
      <c r="T52" s="12">
        <v>8.2000000000000003E-2</v>
      </c>
      <c r="U52" s="12">
        <v>0</v>
      </c>
      <c r="V52" s="12">
        <v>0</v>
      </c>
      <c r="W52" s="12" t="s">
        <v>457</v>
      </c>
      <c r="X52" s="12" t="s">
        <v>56</v>
      </c>
      <c r="Y52" s="12" t="s">
        <v>458</v>
      </c>
      <c r="Z52" s="12" t="s">
        <v>458</v>
      </c>
      <c r="AA52" s="14"/>
    </row>
    <row r="53" spans="1:27" ht="15" customHeight="1" x14ac:dyDescent="0.25">
      <c r="A53" s="9" t="s">
        <v>134</v>
      </c>
      <c r="B53" s="14" t="s">
        <v>458</v>
      </c>
      <c r="C53" s="14" t="s">
        <v>53</v>
      </c>
      <c r="D53" s="15" t="s">
        <v>53</v>
      </c>
      <c r="E53" s="14" t="s">
        <v>477</v>
      </c>
      <c r="F53" s="14" t="s">
        <v>471</v>
      </c>
      <c r="G53" s="14" t="s">
        <v>79</v>
      </c>
      <c r="H53" s="14" t="s">
        <v>53</v>
      </c>
      <c r="I53" s="15" t="s">
        <v>659</v>
      </c>
      <c r="J53" s="15" t="s">
        <v>660</v>
      </c>
      <c r="K53" s="14" t="s">
        <v>54</v>
      </c>
      <c r="L53" s="14" t="s">
        <v>83</v>
      </c>
      <c r="M53" s="14" t="s">
        <v>59</v>
      </c>
      <c r="N53" s="14">
        <v>10.6</v>
      </c>
      <c r="O53" s="18">
        <f t="shared" si="0"/>
        <v>0.49099999999999999</v>
      </c>
      <c r="P53" s="12">
        <f t="shared" si="1"/>
        <v>0.49099999999999999</v>
      </c>
      <c r="Q53" s="12">
        <f t="shared" si="2"/>
        <v>0</v>
      </c>
      <c r="R53" s="12">
        <f t="shared" si="3"/>
        <v>0</v>
      </c>
      <c r="S53" s="12">
        <f t="shared" si="4"/>
        <v>0.49099999999999999</v>
      </c>
      <c r="T53" s="12">
        <v>0.49099999999999999</v>
      </c>
      <c r="U53" s="12">
        <v>0</v>
      </c>
      <c r="V53" s="12">
        <v>0</v>
      </c>
      <c r="W53" s="12" t="s">
        <v>457</v>
      </c>
      <c r="X53" s="12" t="s">
        <v>56</v>
      </c>
      <c r="Y53" s="12" t="s">
        <v>458</v>
      </c>
      <c r="Z53" s="12" t="s">
        <v>458</v>
      </c>
      <c r="AA53" s="14"/>
    </row>
    <row r="54" spans="1:27" ht="15" customHeight="1" x14ac:dyDescent="0.25">
      <c r="A54" s="9" t="s">
        <v>138</v>
      </c>
      <c r="B54" s="14" t="s">
        <v>458</v>
      </c>
      <c r="C54" s="14" t="s">
        <v>53</v>
      </c>
      <c r="D54" s="15" t="s">
        <v>53</v>
      </c>
      <c r="E54" s="14" t="s">
        <v>488</v>
      </c>
      <c r="F54" s="14" t="s">
        <v>80</v>
      </c>
      <c r="G54" s="14" t="s">
        <v>79</v>
      </c>
      <c r="H54" s="14" t="s">
        <v>53</v>
      </c>
      <c r="I54" s="15" t="s">
        <v>661</v>
      </c>
      <c r="J54" s="15" t="s">
        <v>662</v>
      </c>
      <c r="K54" s="14" t="s">
        <v>54</v>
      </c>
      <c r="L54" s="14" t="s">
        <v>83</v>
      </c>
      <c r="M54" s="14" t="s">
        <v>59</v>
      </c>
      <c r="N54" s="14">
        <v>12</v>
      </c>
      <c r="O54" s="18">
        <f t="shared" si="0"/>
        <v>0.27500000000000002</v>
      </c>
      <c r="P54" s="12">
        <f t="shared" si="1"/>
        <v>0.27500000000000002</v>
      </c>
      <c r="Q54" s="12">
        <f t="shared" si="2"/>
        <v>0</v>
      </c>
      <c r="R54" s="12">
        <f t="shared" si="3"/>
        <v>0</v>
      </c>
      <c r="S54" s="12">
        <f t="shared" si="4"/>
        <v>0.27500000000000002</v>
      </c>
      <c r="T54" s="12">
        <v>0.27500000000000002</v>
      </c>
      <c r="U54" s="12">
        <v>0</v>
      </c>
      <c r="V54" s="12">
        <v>0</v>
      </c>
      <c r="W54" s="12" t="s">
        <v>457</v>
      </c>
      <c r="X54" s="12" t="s">
        <v>56</v>
      </c>
      <c r="Y54" s="12" t="s">
        <v>458</v>
      </c>
      <c r="Z54" s="12" t="s">
        <v>458</v>
      </c>
      <c r="AA54" s="14"/>
    </row>
    <row r="55" spans="1:27" ht="15" customHeight="1" x14ac:dyDescent="0.25">
      <c r="A55" s="9" t="s">
        <v>142</v>
      </c>
      <c r="B55" s="14" t="s">
        <v>458</v>
      </c>
      <c r="C55" s="14" t="s">
        <v>53</v>
      </c>
      <c r="D55" s="15">
        <v>0</v>
      </c>
      <c r="E55" s="14" t="s">
        <v>482</v>
      </c>
      <c r="F55" s="14" t="s">
        <v>80</v>
      </c>
      <c r="G55" s="14" t="s">
        <v>79</v>
      </c>
      <c r="H55" s="14" t="s">
        <v>53</v>
      </c>
      <c r="I55" s="15" t="s">
        <v>663</v>
      </c>
      <c r="J55" s="15" t="s">
        <v>664</v>
      </c>
      <c r="K55" s="14" t="s">
        <v>54</v>
      </c>
      <c r="L55" s="14" t="s">
        <v>83</v>
      </c>
      <c r="M55" s="14" t="s">
        <v>59</v>
      </c>
      <c r="N55" s="14">
        <v>10.6</v>
      </c>
      <c r="O55" s="18">
        <f t="shared" si="0"/>
        <v>6.0000000000000001E-3</v>
      </c>
      <c r="P55" s="12">
        <f t="shared" si="1"/>
        <v>6.0000000000000001E-3</v>
      </c>
      <c r="Q55" s="12">
        <f t="shared" si="2"/>
        <v>0</v>
      </c>
      <c r="R55" s="12">
        <f t="shared" si="3"/>
        <v>0</v>
      </c>
      <c r="S55" s="12">
        <f t="shared" si="4"/>
        <v>6.0000000000000001E-3</v>
      </c>
      <c r="T55" s="12">
        <v>6.0000000000000001E-3</v>
      </c>
      <c r="U55" s="12">
        <v>0</v>
      </c>
      <c r="V55" s="12">
        <v>0</v>
      </c>
      <c r="W55" s="12" t="s">
        <v>457</v>
      </c>
      <c r="X55" s="12" t="s">
        <v>56</v>
      </c>
      <c r="Y55" s="12" t="s">
        <v>458</v>
      </c>
      <c r="Z55" s="12" t="s">
        <v>458</v>
      </c>
      <c r="AA55" s="14"/>
    </row>
    <row r="56" spans="1:27" ht="15" customHeight="1" x14ac:dyDescent="0.25">
      <c r="A56" s="9" t="s">
        <v>145</v>
      </c>
      <c r="B56" s="14" t="s">
        <v>458</v>
      </c>
      <c r="C56" s="14" t="s">
        <v>265</v>
      </c>
      <c r="D56" s="15" t="s">
        <v>53</v>
      </c>
      <c r="E56" s="14" t="s">
        <v>488</v>
      </c>
      <c r="F56" s="14" t="s">
        <v>80</v>
      </c>
      <c r="G56" s="14" t="s">
        <v>79</v>
      </c>
      <c r="H56" s="14" t="s">
        <v>53</v>
      </c>
      <c r="I56" s="15" t="s">
        <v>665</v>
      </c>
      <c r="J56" s="15" t="s">
        <v>666</v>
      </c>
      <c r="K56" s="14" t="s">
        <v>54</v>
      </c>
      <c r="L56" s="14" t="s">
        <v>83</v>
      </c>
      <c r="M56" s="14" t="s">
        <v>322</v>
      </c>
      <c r="N56" s="14">
        <v>16</v>
      </c>
      <c r="O56" s="18">
        <f t="shared" si="0"/>
        <v>0.67400000000000004</v>
      </c>
      <c r="P56" s="12">
        <f t="shared" si="1"/>
        <v>0.67400000000000004</v>
      </c>
      <c r="Q56" s="12">
        <f t="shared" si="2"/>
        <v>0</v>
      </c>
      <c r="R56" s="12">
        <f t="shared" si="3"/>
        <v>0</v>
      </c>
      <c r="S56" s="12">
        <f t="shared" si="4"/>
        <v>0.67400000000000004</v>
      </c>
      <c r="T56" s="12">
        <v>0.67400000000000004</v>
      </c>
      <c r="U56" s="12">
        <v>0</v>
      </c>
      <c r="V56" s="12">
        <v>0</v>
      </c>
      <c r="W56" s="12" t="s">
        <v>457</v>
      </c>
      <c r="X56" s="12" t="s">
        <v>56</v>
      </c>
      <c r="Y56" s="12" t="s">
        <v>458</v>
      </c>
      <c r="Z56" s="12" t="s">
        <v>458</v>
      </c>
      <c r="AA56" s="14"/>
    </row>
    <row r="57" spans="1:27" ht="15" customHeight="1" x14ac:dyDescent="0.25">
      <c r="A57" s="9" t="s">
        <v>149</v>
      </c>
      <c r="B57" s="14" t="s">
        <v>458</v>
      </c>
      <c r="C57" s="14" t="s">
        <v>265</v>
      </c>
      <c r="D57" s="15" t="s">
        <v>53</v>
      </c>
      <c r="E57" s="14" t="s">
        <v>521</v>
      </c>
      <c r="F57" s="14" t="s">
        <v>80</v>
      </c>
      <c r="G57" s="14" t="s">
        <v>79</v>
      </c>
      <c r="H57" s="14" t="s">
        <v>53</v>
      </c>
      <c r="I57" s="15" t="s">
        <v>667</v>
      </c>
      <c r="J57" s="15" t="s">
        <v>668</v>
      </c>
      <c r="K57" s="14" t="s">
        <v>54</v>
      </c>
      <c r="L57" s="14" t="s">
        <v>83</v>
      </c>
      <c r="M57" s="14" t="s">
        <v>322</v>
      </c>
      <c r="N57" s="14">
        <v>5</v>
      </c>
      <c r="O57" s="18">
        <f t="shared" si="0"/>
        <v>0.26500000000000001</v>
      </c>
      <c r="P57" s="12">
        <f t="shared" si="1"/>
        <v>0.26500000000000001</v>
      </c>
      <c r="Q57" s="12">
        <f t="shared" si="2"/>
        <v>0</v>
      </c>
      <c r="R57" s="12">
        <f t="shared" si="3"/>
        <v>0</v>
      </c>
      <c r="S57" s="12">
        <f t="shared" si="4"/>
        <v>0.26500000000000001</v>
      </c>
      <c r="T57" s="12">
        <v>0.26500000000000001</v>
      </c>
      <c r="U57" s="12">
        <v>0</v>
      </c>
      <c r="V57" s="12">
        <v>0</v>
      </c>
      <c r="W57" s="12" t="s">
        <v>457</v>
      </c>
      <c r="X57" s="12" t="s">
        <v>56</v>
      </c>
      <c r="Y57" s="12" t="s">
        <v>458</v>
      </c>
      <c r="Z57" s="12" t="s">
        <v>458</v>
      </c>
      <c r="AA57" s="14"/>
    </row>
    <row r="58" spans="1:27" ht="15" customHeight="1" x14ac:dyDescent="0.25">
      <c r="A58" s="9" t="s">
        <v>153</v>
      </c>
      <c r="B58" s="14" t="s">
        <v>458</v>
      </c>
      <c r="C58" s="14" t="s">
        <v>265</v>
      </c>
      <c r="D58" s="15" t="s">
        <v>669</v>
      </c>
      <c r="E58" s="14" t="s">
        <v>548</v>
      </c>
      <c r="F58" s="14" t="s">
        <v>80</v>
      </c>
      <c r="G58" s="14" t="s">
        <v>79</v>
      </c>
      <c r="H58" s="14" t="s">
        <v>53</v>
      </c>
      <c r="I58" s="15" t="s">
        <v>670</v>
      </c>
      <c r="J58" s="15" t="s">
        <v>671</v>
      </c>
      <c r="K58" s="14" t="s">
        <v>54</v>
      </c>
      <c r="L58" s="14" t="s">
        <v>83</v>
      </c>
      <c r="M58" s="14" t="s">
        <v>59</v>
      </c>
      <c r="N58" s="14">
        <v>10.6</v>
      </c>
      <c r="O58" s="18">
        <f t="shared" si="0"/>
        <v>2.9000000000000001E-2</v>
      </c>
      <c r="P58" s="12">
        <f t="shared" si="1"/>
        <v>2.9000000000000001E-2</v>
      </c>
      <c r="Q58" s="12">
        <f t="shared" si="2"/>
        <v>0</v>
      </c>
      <c r="R58" s="12">
        <f t="shared" si="3"/>
        <v>0</v>
      </c>
      <c r="S58" s="12">
        <f t="shared" si="4"/>
        <v>2.9000000000000001E-2</v>
      </c>
      <c r="T58" s="12">
        <v>2.9000000000000001E-2</v>
      </c>
      <c r="U58" s="12">
        <v>0</v>
      </c>
      <c r="V58" s="12">
        <v>0</v>
      </c>
      <c r="W58" s="12" t="s">
        <v>457</v>
      </c>
      <c r="X58" s="12" t="s">
        <v>56</v>
      </c>
      <c r="Y58" s="12" t="s">
        <v>458</v>
      </c>
      <c r="Z58" s="12" t="s">
        <v>458</v>
      </c>
      <c r="AA58" s="14"/>
    </row>
    <row r="59" spans="1:27" ht="15" customHeight="1" x14ac:dyDescent="0.25">
      <c r="A59" s="9" t="s">
        <v>157</v>
      </c>
      <c r="B59" s="14" t="s">
        <v>458</v>
      </c>
      <c r="C59" s="14" t="s">
        <v>53</v>
      </c>
      <c r="D59" s="15">
        <v>0</v>
      </c>
      <c r="E59" s="14" t="s">
        <v>491</v>
      </c>
      <c r="F59" s="14" t="s">
        <v>80</v>
      </c>
      <c r="G59" s="14" t="s">
        <v>79</v>
      </c>
      <c r="H59" s="14" t="s">
        <v>53</v>
      </c>
      <c r="I59" s="15" t="s">
        <v>672</v>
      </c>
      <c r="J59" s="15" t="s">
        <v>673</v>
      </c>
      <c r="K59" s="14" t="s">
        <v>54</v>
      </c>
      <c r="L59" s="14" t="s">
        <v>83</v>
      </c>
      <c r="M59" s="26" t="s">
        <v>59</v>
      </c>
      <c r="N59" s="14">
        <v>13.2</v>
      </c>
      <c r="O59" s="18">
        <f t="shared" si="0"/>
        <v>8.5000000000000006E-2</v>
      </c>
      <c r="P59" s="12">
        <f t="shared" si="1"/>
        <v>8.5000000000000006E-2</v>
      </c>
      <c r="Q59" s="12">
        <f t="shared" si="2"/>
        <v>0</v>
      </c>
      <c r="R59" s="12">
        <f t="shared" si="3"/>
        <v>0</v>
      </c>
      <c r="S59" s="12">
        <f t="shared" si="4"/>
        <v>8.5000000000000006E-2</v>
      </c>
      <c r="T59" s="12">
        <v>8.5000000000000006E-2</v>
      </c>
      <c r="U59" s="12">
        <v>0</v>
      </c>
      <c r="V59" s="12">
        <v>0</v>
      </c>
      <c r="W59" s="12" t="s">
        <v>457</v>
      </c>
      <c r="X59" s="12" t="s">
        <v>56</v>
      </c>
      <c r="Y59" s="12" t="s">
        <v>458</v>
      </c>
      <c r="Z59" s="12" t="s">
        <v>458</v>
      </c>
      <c r="AA59" s="14"/>
    </row>
    <row r="60" spans="1:27" ht="15" customHeight="1" x14ac:dyDescent="0.25">
      <c r="A60" s="9" t="s">
        <v>160</v>
      </c>
      <c r="B60" s="14" t="s">
        <v>458</v>
      </c>
      <c r="C60" s="14" t="s">
        <v>53</v>
      </c>
      <c r="D60" s="15">
        <v>10</v>
      </c>
      <c r="E60" s="14" t="s">
        <v>491</v>
      </c>
      <c r="F60" s="14" t="s">
        <v>80</v>
      </c>
      <c r="G60" s="14" t="s">
        <v>79</v>
      </c>
      <c r="H60" s="14" t="s">
        <v>53</v>
      </c>
      <c r="I60" s="15" t="s">
        <v>674</v>
      </c>
      <c r="J60" s="15" t="s">
        <v>675</v>
      </c>
      <c r="K60" s="14" t="s">
        <v>54</v>
      </c>
      <c r="L60" s="14" t="s">
        <v>83</v>
      </c>
      <c r="M60" s="14" t="s">
        <v>74</v>
      </c>
      <c r="N60" s="14">
        <v>20</v>
      </c>
      <c r="O60" s="18">
        <f t="shared" si="0"/>
        <v>1.542</v>
      </c>
      <c r="P60" s="12">
        <f t="shared" si="1"/>
        <v>0.54</v>
      </c>
      <c r="Q60" s="12">
        <f t="shared" si="2"/>
        <v>1.002</v>
      </c>
      <c r="R60" s="12">
        <f t="shared" si="3"/>
        <v>0</v>
      </c>
      <c r="S60" s="12">
        <f t="shared" si="4"/>
        <v>1.542</v>
      </c>
      <c r="T60" s="12">
        <v>0.54</v>
      </c>
      <c r="U60" s="12">
        <v>1.002</v>
      </c>
      <c r="V60" s="12">
        <v>0</v>
      </c>
      <c r="W60" s="12" t="s">
        <v>457</v>
      </c>
      <c r="X60" s="12" t="s">
        <v>56</v>
      </c>
      <c r="Y60" s="12" t="s">
        <v>652</v>
      </c>
      <c r="Z60" s="12" t="s">
        <v>458</v>
      </c>
      <c r="AA60" s="14"/>
    </row>
    <row r="61" spans="1:27" ht="15" customHeight="1" x14ac:dyDescent="0.25">
      <c r="A61" s="9" t="s">
        <v>164</v>
      </c>
      <c r="B61" s="14" t="s">
        <v>458</v>
      </c>
      <c r="C61" s="14" t="s">
        <v>53</v>
      </c>
      <c r="D61" s="15" t="s">
        <v>53</v>
      </c>
      <c r="E61" s="14" t="s">
        <v>470</v>
      </c>
      <c r="F61" s="14" t="s">
        <v>80</v>
      </c>
      <c r="G61" s="14" t="s">
        <v>79</v>
      </c>
      <c r="H61" s="14" t="s">
        <v>53</v>
      </c>
      <c r="I61" s="15" t="s">
        <v>676</v>
      </c>
      <c r="J61" s="15" t="s">
        <v>677</v>
      </c>
      <c r="K61" s="14" t="s">
        <v>54</v>
      </c>
      <c r="L61" s="14" t="s">
        <v>83</v>
      </c>
      <c r="M61" s="14" t="s">
        <v>322</v>
      </c>
      <c r="N61" s="14">
        <v>3</v>
      </c>
      <c r="O61" s="18">
        <f t="shared" si="0"/>
        <v>1.2</v>
      </c>
      <c r="P61" s="12">
        <f t="shared" si="1"/>
        <v>1.2</v>
      </c>
      <c r="Q61" s="12">
        <f t="shared" si="2"/>
        <v>0</v>
      </c>
      <c r="R61" s="12">
        <f t="shared" si="3"/>
        <v>0</v>
      </c>
      <c r="S61" s="12">
        <f t="shared" si="4"/>
        <v>1.2</v>
      </c>
      <c r="T61" s="12">
        <v>1.2</v>
      </c>
      <c r="U61" s="12">
        <v>0</v>
      </c>
      <c r="V61" s="12">
        <v>0</v>
      </c>
      <c r="W61" s="12" t="s">
        <v>457</v>
      </c>
      <c r="X61" s="12" t="s">
        <v>56</v>
      </c>
      <c r="Y61" s="12" t="s">
        <v>458</v>
      </c>
      <c r="Z61" s="12" t="s">
        <v>458</v>
      </c>
      <c r="AA61" s="14"/>
    </row>
    <row r="62" spans="1:27" ht="15" customHeight="1" x14ac:dyDescent="0.25">
      <c r="A62" s="9" t="s">
        <v>168</v>
      </c>
      <c r="B62" s="14" t="s">
        <v>678</v>
      </c>
      <c r="C62" s="14" t="s">
        <v>53</v>
      </c>
      <c r="D62" s="15" t="s">
        <v>265</v>
      </c>
      <c r="E62" s="14" t="s">
        <v>521</v>
      </c>
      <c r="F62" s="14" t="s">
        <v>471</v>
      </c>
      <c r="G62" s="14" t="s">
        <v>79</v>
      </c>
      <c r="H62" s="14" t="s">
        <v>53</v>
      </c>
      <c r="I62" s="15" t="s">
        <v>679</v>
      </c>
      <c r="J62" s="15" t="s">
        <v>680</v>
      </c>
      <c r="K62" s="14" t="s">
        <v>54</v>
      </c>
      <c r="L62" s="14" t="s">
        <v>83</v>
      </c>
      <c r="M62" s="26" t="s">
        <v>59</v>
      </c>
      <c r="N62" s="14">
        <v>5</v>
      </c>
      <c r="O62" s="18">
        <f t="shared" si="0"/>
        <v>0.14699999999999999</v>
      </c>
      <c r="P62" s="12">
        <f t="shared" si="1"/>
        <v>0.14699999999999999</v>
      </c>
      <c r="Q62" s="12">
        <f t="shared" si="2"/>
        <v>0</v>
      </c>
      <c r="R62" s="12">
        <f t="shared" si="3"/>
        <v>0</v>
      </c>
      <c r="S62" s="12">
        <f t="shared" si="4"/>
        <v>0.14699999999999999</v>
      </c>
      <c r="T62" s="12">
        <v>0.14699999999999999</v>
      </c>
      <c r="U62" s="12">
        <v>0</v>
      </c>
      <c r="V62" s="12">
        <v>0</v>
      </c>
      <c r="W62" s="12" t="s">
        <v>457</v>
      </c>
      <c r="X62" s="12" t="s">
        <v>56</v>
      </c>
      <c r="Y62" s="12" t="s">
        <v>458</v>
      </c>
      <c r="Z62" s="12" t="s">
        <v>678</v>
      </c>
      <c r="AA62" s="14"/>
    </row>
    <row r="63" spans="1:27" ht="15" customHeight="1" x14ac:dyDescent="0.25">
      <c r="A63" s="9" t="s">
        <v>172</v>
      </c>
      <c r="B63" s="22" t="s">
        <v>678</v>
      </c>
      <c r="C63" s="22" t="s">
        <v>265</v>
      </c>
      <c r="D63" s="23" t="s">
        <v>265</v>
      </c>
      <c r="E63" s="22" t="s">
        <v>521</v>
      </c>
      <c r="F63" s="22" t="s">
        <v>471</v>
      </c>
      <c r="G63" s="22" t="s">
        <v>79</v>
      </c>
      <c r="H63" s="14" t="s">
        <v>53</v>
      </c>
      <c r="I63" s="23" t="s">
        <v>681</v>
      </c>
      <c r="J63" s="23" t="s">
        <v>682</v>
      </c>
      <c r="K63" s="14" t="s">
        <v>54</v>
      </c>
      <c r="L63" s="14" t="s">
        <v>83</v>
      </c>
      <c r="M63" s="22" t="s">
        <v>59</v>
      </c>
      <c r="N63" s="22">
        <v>40</v>
      </c>
      <c r="O63" s="18">
        <f t="shared" si="0"/>
        <v>0.61899999999999999</v>
      </c>
      <c r="P63" s="12">
        <f t="shared" si="1"/>
        <v>0.61899999999999999</v>
      </c>
      <c r="Q63" s="12">
        <f t="shared" si="2"/>
        <v>0</v>
      </c>
      <c r="R63" s="12">
        <f t="shared" si="3"/>
        <v>0</v>
      </c>
      <c r="S63" s="12">
        <f t="shared" si="4"/>
        <v>0.61899999999999999</v>
      </c>
      <c r="T63" s="12">
        <v>0.61899999999999999</v>
      </c>
      <c r="U63" s="12">
        <v>0</v>
      </c>
      <c r="V63" s="12">
        <v>0</v>
      </c>
      <c r="W63" s="12" t="s">
        <v>457</v>
      </c>
      <c r="X63" s="12" t="s">
        <v>56</v>
      </c>
      <c r="Y63" s="12" t="s">
        <v>458</v>
      </c>
      <c r="Z63" s="12" t="s">
        <v>678</v>
      </c>
      <c r="AA63" s="22"/>
    </row>
    <row r="64" spans="1:27" ht="15" customHeight="1" x14ac:dyDescent="0.25">
      <c r="A64" s="9" t="s">
        <v>176</v>
      </c>
      <c r="B64" s="22" t="s">
        <v>678</v>
      </c>
      <c r="C64" s="22"/>
      <c r="D64" s="23"/>
      <c r="E64" s="22" t="s">
        <v>521</v>
      </c>
      <c r="F64" s="22" t="s">
        <v>471</v>
      </c>
      <c r="G64" s="22" t="s">
        <v>79</v>
      </c>
      <c r="H64" s="14" t="s">
        <v>53</v>
      </c>
      <c r="I64" s="23" t="s">
        <v>683</v>
      </c>
      <c r="J64" s="23">
        <v>70057960</v>
      </c>
      <c r="K64" s="14" t="s">
        <v>54</v>
      </c>
      <c r="L64" s="14" t="s">
        <v>83</v>
      </c>
      <c r="M64" s="22" t="s">
        <v>59</v>
      </c>
      <c r="N64" s="22">
        <v>21</v>
      </c>
      <c r="O64" s="18">
        <f t="shared" si="0"/>
        <v>6.1920000000000002</v>
      </c>
      <c r="P64" s="12">
        <f t="shared" si="1"/>
        <v>6.1920000000000002</v>
      </c>
      <c r="Q64" s="12">
        <f t="shared" si="2"/>
        <v>0</v>
      </c>
      <c r="R64" s="12">
        <f t="shared" si="3"/>
        <v>0</v>
      </c>
      <c r="S64" s="12">
        <f t="shared" si="4"/>
        <v>6.1920000000000002</v>
      </c>
      <c r="T64" s="12">
        <v>6.1920000000000002</v>
      </c>
      <c r="U64" s="12">
        <v>0</v>
      </c>
      <c r="V64" s="12">
        <v>0</v>
      </c>
      <c r="W64" s="12" t="s">
        <v>457</v>
      </c>
      <c r="X64" s="12" t="s">
        <v>56</v>
      </c>
      <c r="Y64" s="12" t="s">
        <v>458</v>
      </c>
      <c r="Z64" s="12" t="s">
        <v>678</v>
      </c>
      <c r="AA64" s="22"/>
    </row>
    <row r="65" spans="1:27" ht="15" customHeight="1" x14ac:dyDescent="0.25">
      <c r="A65" s="9" t="s">
        <v>180</v>
      </c>
      <c r="B65" s="14" t="s">
        <v>684</v>
      </c>
      <c r="C65" s="14" t="s">
        <v>265</v>
      </c>
      <c r="D65" s="15">
        <v>32</v>
      </c>
      <c r="E65" s="14" t="s">
        <v>685</v>
      </c>
      <c r="F65" s="14" t="s">
        <v>80</v>
      </c>
      <c r="G65" s="14" t="s">
        <v>79</v>
      </c>
      <c r="H65" s="14" t="s">
        <v>53</v>
      </c>
      <c r="I65" s="15" t="s">
        <v>686</v>
      </c>
      <c r="J65" s="15">
        <v>41229876</v>
      </c>
      <c r="K65" s="14" t="s">
        <v>54</v>
      </c>
      <c r="L65" s="14" t="s">
        <v>83</v>
      </c>
      <c r="M65" s="14" t="s">
        <v>322</v>
      </c>
      <c r="N65" s="14">
        <v>13</v>
      </c>
      <c r="O65" s="18">
        <f t="shared" si="0"/>
        <v>0.32700000000000001</v>
      </c>
      <c r="P65" s="12">
        <f t="shared" si="1"/>
        <v>0.32700000000000001</v>
      </c>
      <c r="Q65" s="12">
        <f t="shared" si="2"/>
        <v>0</v>
      </c>
      <c r="R65" s="12">
        <f t="shared" si="3"/>
        <v>0</v>
      </c>
      <c r="S65" s="12">
        <f t="shared" si="4"/>
        <v>0.32700000000000001</v>
      </c>
      <c r="T65" s="12">
        <v>0.32700000000000001</v>
      </c>
      <c r="U65" s="12">
        <v>0</v>
      </c>
      <c r="V65" s="12">
        <v>0</v>
      </c>
      <c r="W65" s="12" t="s">
        <v>457</v>
      </c>
      <c r="X65" s="12" t="s">
        <v>56</v>
      </c>
      <c r="Y65" s="12" t="s">
        <v>458</v>
      </c>
      <c r="Z65" s="12" t="s">
        <v>684</v>
      </c>
      <c r="AA65" s="22"/>
    </row>
    <row r="66" spans="1:27" ht="15" customHeight="1" x14ac:dyDescent="0.25">
      <c r="A66" s="9" t="s">
        <v>183</v>
      </c>
      <c r="B66" s="14" t="s">
        <v>684</v>
      </c>
      <c r="C66" s="14" t="s">
        <v>265</v>
      </c>
      <c r="D66" s="15" t="s">
        <v>265</v>
      </c>
      <c r="E66" s="14" t="s">
        <v>685</v>
      </c>
      <c r="F66" s="14" t="s">
        <v>80</v>
      </c>
      <c r="G66" s="14" t="s">
        <v>79</v>
      </c>
      <c r="H66" s="14" t="s">
        <v>53</v>
      </c>
      <c r="I66" s="15" t="s">
        <v>687</v>
      </c>
      <c r="J66" s="15">
        <v>99864015</v>
      </c>
      <c r="K66" s="14" t="s">
        <v>54</v>
      </c>
      <c r="L66" s="14" t="s">
        <v>83</v>
      </c>
      <c r="M66" s="14" t="s">
        <v>74</v>
      </c>
      <c r="N66" s="14">
        <v>69.3</v>
      </c>
      <c r="O66" s="18">
        <f t="shared" si="0"/>
        <v>13.492999999999999</v>
      </c>
      <c r="P66" s="12">
        <f t="shared" si="1"/>
        <v>4.0659999999999998</v>
      </c>
      <c r="Q66" s="12">
        <f t="shared" si="2"/>
        <v>9.4269999999999996</v>
      </c>
      <c r="R66" s="12">
        <f t="shared" si="3"/>
        <v>0</v>
      </c>
      <c r="S66" s="12">
        <f t="shared" si="4"/>
        <v>13.492999999999999</v>
      </c>
      <c r="T66" s="12">
        <v>4.0659999999999998</v>
      </c>
      <c r="U66" s="12">
        <v>9.4269999999999996</v>
      </c>
      <c r="V66" s="12">
        <v>0</v>
      </c>
      <c r="W66" s="12" t="s">
        <v>457</v>
      </c>
      <c r="X66" s="12" t="s">
        <v>56</v>
      </c>
      <c r="Y66" s="12" t="s">
        <v>458</v>
      </c>
      <c r="Z66" s="12" t="s">
        <v>684</v>
      </c>
      <c r="AA66" s="22"/>
    </row>
    <row r="67" spans="1:27" ht="15" customHeight="1" x14ac:dyDescent="0.25">
      <c r="A67" s="9" t="s">
        <v>186</v>
      </c>
      <c r="B67" s="27" t="s">
        <v>684</v>
      </c>
      <c r="C67" s="27" t="s">
        <v>53</v>
      </c>
      <c r="D67" s="28">
        <v>62</v>
      </c>
      <c r="E67" s="27" t="s">
        <v>607</v>
      </c>
      <c r="F67" s="27" t="s">
        <v>80</v>
      </c>
      <c r="G67" s="27" t="s">
        <v>79</v>
      </c>
      <c r="H67" s="14" t="s">
        <v>53</v>
      </c>
      <c r="I67" s="28" t="s">
        <v>688</v>
      </c>
      <c r="J67" s="28">
        <v>94943455</v>
      </c>
      <c r="K67" s="14" t="s">
        <v>54</v>
      </c>
      <c r="L67" s="14" t="s">
        <v>83</v>
      </c>
      <c r="M67" s="27" t="s">
        <v>59</v>
      </c>
      <c r="N67" s="27">
        <v>16</v>
      </c>
      <c r="O67" s="18">
        <f t="shared" si="0"/>
        <v>0.23300000000000001</v>
      </c>
      <c r="P67" s="12">
        <f t="shared" si="1"/>
        <v>0.23300000000000001</v>
      </c>
      <c r="Q67" s="12">
        <f t="shared" si="2"/>
        <v>0</v>
      </c>
      <c r="R67" s="12">
        <f t="shared" si="3"/>
        <v>0</v>
      </c>
      <c r="S67" s="12">
        <f t="shared" si="4"/>
        <v>0.23300000000000001</v>
      </c>
      <c r="T67" s="24">
        <v>0.23300000000000001</v>
      </c>
      <c r="U67" s="24">
        <v>0</v>
      </c>
      <c r="V67" s="24">
        <v>0</v>
      </c>
      <c r="W67" s="12" t="s">
        <v>457</v>
      </c>
      <c r="X67" s="27" t="s">
        <v>56</v>
      </c>
      <c r="Y67" s="27" t="s">
        <v>458</v>
      </c>
      <c r="Z67" s="12" t="s">
        <v>684</v>
      </c>
      <c r="AA67" s="27"/>
    </row>
    <row r="68" spans="1:27" ht="15" customHeight="1" x14ac:dyDescent="0.25">
      <c r="A68" s="9" t="s">
        <v>190</v>
      </c>
      <c r="B68" s="14" t="s">
        <v>689</v>
      </c>
      <c r="C68" s="14" t="s">
        <v>53</v>
      </c>
      <c r="D68" s="15" t="s">
        <v>203</v>
      </c>
      <c r="E68" s="14" t="s">
        <v>593</v>
      </c>
      <c r="F68" s="14" t="s">
        <v>80</v>
      </c>
      <c r="G68" s="14" t="s">
        <v>79</v>
      </c>
      <c r="H68" s="14" t="s">
        <v>53</v>
      </c>
      <c r="I68" s="15" t="s">
        <v>690</v>
      </c>
      <c r="J68" s="15" t="s">
        <v>691</v>
      </c>
      <c r="K68" s="14" t="s">
        <v>54</v>
      </c>
      <c r="L68" s="14" t="s">
        <v>83</v>
      </c>
      <c r="M68" s="14" t="s">
        <v>74</v>
      </c>
      <c r="N68" s="14">
        <v>20</v>
      </c>
      <c r="O68" s="18">
        <f t="shared" si="0"/>
        <v>2.577</v>
      </c>
      <c r="P68" s="12">
        <f t="shared" si="1"/>
        <v>1.0309999999999999</v>
      </c>
      <c r="Q68" s="12">
        <f t="shared" si="2"/>
        <v>1.546</v>
      </c>
      <c r="R68" s="12">
        <f t="shared" si="3"/>
        <v>0</v>
      </c>
      <c r="S68" s="12">
        <f t="shared" si="4"/>
        <v>2.577</v>
      </c>
      <c r="T68" s="12">
        <v>1.0309999999999999</v>
      </c>
      <c r="U68" s="12">
        <v>1.546</v>
      </c>
      <c r="V68" s="12">
        <v>0</v>
      </c>
      <c r="W68" s="12" t="s">
        <v>457</v>
      </c>
      <c r="X68" s="12" t="s">
        <v>56</v>
      </c>
      <c r="Y68" s="12" t="s">
        <v>458</v>
      </c>
      <c r="Z68" s="12" t="s">
        <v>689</v>
      </c>
      <c r="AA68" s="22"/>
    </row>
    <row r="69" spans="1:27" ht="15" customHeight="1" x14ac:dyDescent="0.25">
      <c r="A69" s="9" t="s">
        <v>194</v>
      </c>
      <c r="B69" s="14" t="s">
        <v>689</v>
      </c>
      <c r="C69" s="14" t="s">
        <v>53</v>
      </c>
      <c r="D69" s="15">
        <v>46</v>
      </c>
      <c r="E69" s="14" t="s">
        <v>593</v>
      </c>
      <c r="F69" s="14" t="s">
        <v>80</v>
      </c>
      <c r="G69" s="14" t="s">
        <v>79</v>
      </c>
      <c r="H69" s="14" t="s">
        <v>53</v>
      </c>
      <c r="I69" s="15" t="s">
        <v>692</v>
      </c>
      <c r="J69" s="15" t="s">
        <v>693</v>
      </c>
      <c r="K69" s="14" t="s">
        <v>54</v>
      </c>
      <c r="L69" s="14" t="s">
        <v>83</v>
      </c>
      <c r="M69" s="14" t="s">
        <v>74</v>
      </c>
      <c r="N69" s="14">
        <v>21</v>
      </c>
      <c r="O69" s="18">
        <f t="shared" si="0"/>
        <v>4.0170000000000003</v>
      </c>
      <c r="P69" s="12">
        <f t="shared" si="1"/>
        <v>1.4059999999999999</v>
      </c>
      <c r="Q69" s="12">
        <f t="shared" si="2"/>
        <v>2.6110000000000002</v>
      </c>
      <c r="R69" s="12">
        <f t="shared" si="3"/>
        <v>0</v>
      </c>
      <c r="S69" s="12">
        <f t="shared" si="4"/>
        <v>4.0170000000000003</v>
      </c>
      <c r="T69" s="12">
        <v>1.4059999999999999</v>
      </c>
      <c r="U69" s="12">
        <v>2.6110000000000002</v>
      </c>
      <c r="V69" s="12">
        <v>0</v>
      </c>
      <c r="W69" s="12" t="s">
        <v>457</v>
      </c>
      <c r="X69" s="12" t="s">
        <v>56</v>
      </c>
      <c r="Y69" s="12" t="s">
        <v>652</v>
      </c>
      <c r="Z69" s="12" t="s">
        <v>689</v>
      </c>
      <c r="AA69" s="22"/>
    </row>
    <row r="70" spans="1:27" ht="15" customHeight="1" x14ac:dyDescent="0.25">
      <c r="A70" s="9" t="s">
        <v>198</v>
      </c>
      <c r="B70" s="14" t="s">
        <v>694</v>
      </c>
      <c r="C70" s="14" t="s">
        <v>53</v>
      </c>
      <c r="D70" s="15" t="s">
        <v>695</v>
      </c>
      <c r="E70" s="14" t="s">
        <v>565</v>
      </c>
      <c r="F70" s="14" t="s">
        <v>80</v>
      </c>
      <c r="G70" s="14" t="s">
        <v>79</v>
      </c>
      <c r="H70" s="14" t="s">
        <v>53</v>
      </c>
      <c r="I70" s="15" t="s">
        <v>696</v>
      </c>
      <c r="J70" s="15" t="s">
        <v>697</v>
      </c>
      <c r="K70" s="14" t="s">
        <v>54</v>
      </c>
      <c r="L70" s="14" t="s">
        <v>83</v>
      </c>
      <c r="M70" s="14" t="s">
        <v>74</v>
      </c>
      <c r="N70" s="14">
        <v>40</v>
      </c>
      <c r="O70" s="18">
        <f t="shared" si="0"/>
        <v>10.298999999999999</v>
      </c>
      <c r="P70" s="12">
        <f t="shared" si="1"/>
        <v>3.605</v>
      </c>
      <c r="Q70" s="12">
        <f t="shared" si="2"/>
        <v>6.694</v>
      </c>
      <c r="R70" s="12">
        <f t="shared" si="3"/>
        <v>0</v>
      </c>
      <c r="S70" s="12">
        <f t="shared" si="4"/>
        <v>10.298999999999999</v>
      </c>
      <c r="T70" s="12">
        <v>3.605</v>
      </c>
      <c r="U70" s="12">
        <v>6.694</v>
      </c>
      <c r="V70" s="12">
        <v>0</v>
      </c>
      <c r="W70" s="12" t="s">
        <v>457</v>
      </c>
      <c r="X70" s="12" t="s">
        <v>56</v>
      </c>
      <c r="Y70" s="12" t="s">
        <v>652</v>
      </c>
      <c r="Z70" s="12" t="s">
        <v>698</v>
      </c>
      <c r="AA70" s="14"/>
    </row>
    <row r="71" spans="1:27" ht="15" customHeight="1" x14ac:dyDescent="0.25">
      <c r="A71" s="9" t="s">
        <v>202</v>
      </c>
      <c r="B71" s="14" t="s">
        <v>699</v>
      </c>
      <c r="C71" s="14" t="s">
        <v>53</v>
      </c>
      <c r="D71" s="15" t="s">
        <v>53</v>
      </c>
      <c r="E71" s="14" t="s">
        <v>558</v>
      </c>
      <c r="F71" s="14" t="s">
        <v>80</v>
      </c>
      <c r="G71" s="14" t="s">
        <v>79</v>
      </c>
      <c r="H71" s="14" t="s">
        <v>53</v>
      </c>
      <c r="I71" s="15" t="s">
        <v>700</v>
      </c>
      <c r="J71" s="15">
        <v>70138051</v>
      </c>
      <c r="K71" s="14" t="s">
        <v>54</v>
      </c>
      <c r="L71" s="14" t="s">
        <v>83</v>
      </c>
      <c r="M71" s="14" t="s">
        <v>74</v>
      </c>
      <c r="N71" s="14">
        <v>25</v>
      </c>
      <c r="O71" s="18">
        <f t="shared" si="0"/>
        <v>4.6710000000000003</v>
      </c>
      <c r="P71" s="12">
        <f t="shared" si="1"/>
        <v>1.635</v>
      </c>
      <c r="Q71" s="12">
        <f t="shared" si="2"/>
        <v>3.036</v>
      </c>
      <c r="R71" s="12">
        <f t="shared" si="3"/>
        <v>0</v>
      </c>
      <c r="S71" s="12">
        <f t="shared" si="4"/>
        <v>4.6710000000000003</v>
      </c>
      <c r="T71" s="12">
        <v>1.635</v>
      </c>
      <c r="U71" s="12">
        <v>3.036</v>
      </c>
      <c r="V71" s="12">
        <v>0</v>
      </c>
      <c r="W71" s="12" t="s">
        <v>457</v>
      </c>
      <c r="X71" s="12" t="s">
        <v>56</v>
      </c>
      <c r="Y71" s="12" t="s">
        <v>652</v>
      </c>
      <c r="Z71" s="12" t="s">
        <v>699</v>
      </c>
      <c r="AA71" s="14"/>
    </row>
    <row r="72" spans="1:27" ht="15" customHeight="1" x14ac:dyDescent="0.25">
      <c r="A72" s="9" t="s">
        <v>206</v>
      </c>
      <c r="B72" s="14" t="s">
        <v>701</v>
      </c>
      <c r="C72" s="14" t="s">
        <v>265</v>
      </c>
      <c r="D72" s="15" t="s">
        <v>265</v>
      </c>
      <c r="E72" s="14" t="s">
        <v>552</v>
      </c>
      <c r="F72" s="14" t="s">
        <v>80</v>
      </c>
      <c r="G72" s="14" t="s">
        <v>79</v>
      </c>
      <c r="H72" s="14" t="s">
        <v>53</v>
      </c>
      <c r="I72" s="15" t="s">
        <v>702</v>
      </c>
      <c r="J72" s="15" t="s">
        <v>703</v>
      </c>
      <c r="K72" s="14" t="s">
        <v>54</v>
      </c>
      <c r="L72" s="14" t="s">
        <v>83</v>
      </c>
      <c r="M72" s="14" t="s">
        <v>74</v>
      </c>
      <c r="N72" s="14">
        <v>32</v>
      </c>
      <c r="O72" s="18">
        <f t="shared" si="0"/>
        <v>5.2569999999999997</v>
      </c>
      <c r="P72" s="12">
        <f t="shared" si="1"/>
        <v>1.8939999999999999</v>
      </c>
      <c r="Q72" s="12">
        <f t="shared" si="2"/>
        <v>3.363</v>
      </c>
      <c r="R72" s="12">
        <f t="shared" si="3"/>
        <v>0</v>
      </c>
      <c r="S72" s="12">
        <f t="shared" si="4"/>
        <v>5.2569999999999997</v>
      </c>
      <c r="T72" s="12">
        <v>1.8939999999999999</v>
      </c>
      <c r="U72" s="12">
        <v>3.363</v>
      </c>
      <c r="V72" s="12">
        <v>0</v>
      </c>
      <c r="W72" s="12" t="s">
        <v>457</v>
      </c>
      <c r="X72" s="12" t="s">
        <v>56</v>
      </c>
      <c r="Y72" s="12" t="s">
        <v>652</v>
      </c>
      <c r="Z72" s="12" t="s">
        <v>701</v>
      </c>
      <c r="AA72" s="14"/>
    </row>
    <row r="73" spans="1:27" ht="15" customHeight="1" x14ac:dyDescent="0.25">
      <c r="A73" s="9" t="s">
        <v>210</v>
      </c>
      <c r="B73" s="14" t="s">
        <v>704</v>
      </c>
      <c r="C73" s="14" t="s">
        <v>53</v>
      </c>
      <c r="D73" s="15">
        <v>10</v>
      </c>
      <c r="E73" s="14" t="s">
        <v>488</v>
      </c>
      <c r="F73" s="14" t="s">
        <v>80</v>
      </c>
      <c r="G73" s="14" t="s">
        <v>79</v>
      </c>
      <c r="H73" s="14" t="s">
        <v>53</v>
      </c>
      <c r="I73" s="15" t="s">
        <v>705</v>
      </c>
      <c r="J73" s="15" t="s">
        <v>706</v>
      </c>
      <c r="K73" s="14" t="s">
        <v>54</v>
      </c>
      <c r="L73" s="14" t="s">
        <v>83</v>
      </c>
      <c r="M73" s="14" t="s">
        <v>74</v>
      </c>
      <c r="N73" s="14">
        <v>21</v>
      </c>
      <c r="O73" s="18">
        <f t="shared" si="0"/>
        <v>5.1449999999999996</v>
      </c>
      <c r="P73" s="12">
        <f t="shared" si="1"/>
        <v>1.8009999999999999</v>
      </c>
      <c r="Q73" s="12">
        <f t="shared" si="2"/>
        <v>3.3439999999999999</v>
      </c>
      <c r="R73" s="12">
        <f t="shared" si="3"/>
        <v>0</v>
      </c>
      <c r="S73" s="12">
        <f t="shared" ref="S73:S136" si="5">T73+U73+V73</f>
        <v>5.1449999999999996</v>
      </c>
      <c r="T73" s="12">
        <v>1.8009999999999999</v>
      </c>
      <c r="U73" s="12">
        <v>3.3439999999999999</v>
      </c>
      <c r="V73" s="12">
        <v>0</v>
      </c>
      <c r="W73" s="12" t="s">
        <v>457</v>
      </c>
      <c r="X73" s="12" t="s">
        <v>56</v>
      </c>
      <c r="Y73" s="12" t="s">
        <v>458</v>
      </c>
      <c r="Z73" s="12" t="s">
        <v>704</v>
      </c>
      <c r="AA73" s="14"/>
    </row>
    <row r="74" spans="1:27" ht="15" customHeight="1" x14ac:dyDescent="0.25">
      <c r="A74" s="9" t="s">
        <v>803</v>
      </c>
      <c r="B74" s="14" t="s">
        <v>707</v>
      </c>
      <c r="C74" s="14" t="s">
        <v>53</v>
      </c>
      <c r="D74" s="15" t="s">
        <v>53</v>
      </c>
      <c r="E74" s="14" t="s">
        <v>477</v>
      </c>
      <c r="F74" s="14" t="s">
        <v>80</v>
      </c>
      <c r="G74" s="14" t="s">
        <v>79</v>
      </c>
      <c r="H74" s="14" t="s">
        <v>53</v>
      </c>
      <c r="I74" s="15" t="s">
        <v>708</v>
      </c>
      <c r="J74" s="15" t="s">
        <v>709</v>
      </c>
      <c r="K74" s="14" t="s">
        <v>54</v>
      </c>
      <c r="L74" s="14" t="s">
        <v>83</v>
      </c>
      <c r="M74" s="14" t="s">
        <v>74</v>
      </c>
      <c r="N74" s="14">
        <v>40</v>
      </c>
      <c r="O74" s="18">
        <f t="shared" si="0"/>
        <v>8.3469999999999995</v>
      </c>
      <c r="P74" s="12">
        <f t="shared" si="1"/>
        <v>3.339</v>
      </c>
      <c r="Q74" s="12">
        <f t="shared" si="2"/>
        <v>5.008</v>
      </c>
      <c r="R74" s="12">
        <f t="shared" si="3"/>
        <v>0</v>
      </c>
      <c r="S74" s="12">
        <f t="shared" si="5"/>
        <v>8.3469999999999995</v>
      </c>
      <c r="T74" s="12">
        <v>3.339</v>
      </c>
      <c r="U74" s="12">
        <v>5.008</v>
      </c>
      <c r="V74" s="12">
        <v>0</v>
      </c>
      <c r="W74" s="12" t="s">
        <v>457</v>
      </c>
      <c r="X74" s="12" t="s">
        <v>56</v>
      </c>
      <c r="Y74" s="12" t="s">
        <v>652</v>
      </c>
      <c r="Z74" s="12" t="s">
        <v>707</v>
      </c>
      <c r="AA74" s="14"/>
    </row>
    <row r="75" spans="1:27" ht="15" customHeight="1" x14ac:dyDescent="0.25">
      <c r="A75" s="9" t="s">
        <v>806</v>
      </c>
      <c r="B75" s="14" t="s">
        <v>710</v>
      </c>
      <c r="C75" s="14"/>
      <c r="D75" s="15" t="s">
        <v>711</v>
      </c>
      <c r="E75" s="14" t="s">
        <v>499</v>
      </c>
      <c r="F75" s="14" t="s">
        <v>80</v>
      </c>
      <c r="G75" s="14" t="s">
        <v>79</v>
      </c>
      <c r="H75" s="14" t="s">
        <v>53</v>
      </c>
      <c r="I75" s="15" t="s">
        <v>712</v>
      </c>
      <c r="J75" s="15" t="s">
        <v>713</v>
      </c>
      <c r="K75" s="14" t="s">
        <v>54</v>
      </c>
      <c r="L75" s="14" t="s">
        <v>83</v>
      </c>
      <c r="M75" s="14" t="s">
        <v>59</v>
      </c>
      <c r="N75" s="14">
        <v>10.5</v>
      </c>
      <c r="O75" s="18">
        <f t="shared" ref="O75:O138" si="6">P75+Q75+R75</f>
        <v>1.8340000000000001</v>
      </c>
      <c r="P75" s="12">
        <f t="shared" ref="P75:P138" si="7">T75</f>
        <v>1.8340000000000001</v>
      </c>
      <c r="Q75" s="12">
        <f t="shared" ref="Q75:Q138" si="8">U75</f>
        <v>0</v>
      </c>
      <c r="R75" s="12">
        <f t="shared" ref="R75:R138" si="9">V75</f>
        <v>0</v>
      </c>
      <c r="S75" s="12">
        <f t="shared" si="5"/>
        <v>1.8340000000000001</v>
      </c>
      <c r="T75" s="12">
        <v>1.8340000000000001</v>
      </c>
      <c r="U75" s="12">
        <v>0</v>
      </c>
      <c r="V75" s="12">
        <v>0</v>
      </c>
      <c r="W75" s="12" t="s">
        <v>457</v>
      </c>
      <c r="X75" s="12" t="s">
        <v>56</v>
      </c>
      <c r="Y75" s="12" t="s">
        <v>458</v>
      </c>
      <c r="Z75" s="12" t="s">
        <v>710</v>
      </c>
      <c r="AA75" s="14"/>
    </row>
    <row r="76" spans="1:27" ht="15" customHeight="1" x14ac:dyDescent="0.25">
      <c r="A76" s="9" t="s">
        <v>809</v>
      </c>
      <c r="B76" s="14" t="s">
        <v>710</v>
      </c>
      <c r="C76" s="14" t="s">
        <v>53</v>
      </c>
      <c r="D76" s="15" t="s">
        <v>53</v>
      </c>
      <c r="E76" s="14" t="s">
        <v>622</v>
      </c>
      <c r="F76" s="14" t="s">
        <v>471</v>
      </c>
      <c r="G76" s="14" t="s">
        <v>622</v>
      </c>
      <c r="H76" s="14" t="s">
        <v>53</v>
      </c>
      <c r="I76" s="15" t="s">
        <v>714</v>
      </c>
      <c r="J76" s="15" t="s">
        <v>715</v>
      </c>
      <c r="K76" s="14" t="s">
        <v>54</v>
      </c>
      <c r="L76" s="14" t="s">
        <v>83</v>
      </c>
      <c r="M76" s="14" t="s">
        <v>74</v>
      </c>
      <c r="N76" s="14">
        <v>16.5</v>
      </c>
      <c r="O76" s="18">
        <f t="shared" si="6"/>
        <v>3.8230000000000004</v>
      </c>
      <c r="P76" s="12">
        <f t="shared" si="7"/>
        <v>1.147</v>
      </c>
      <c r="Q76" s="12">
        <f t="shared" si="8"/>
        <v>2.6760000000000002</v>
      </c>
      <c r="R76" s="12">
        <f t="shared" si="9"/>
        <v>0</v>
      </c>
      <c r="S76" s="12">
        <f t="shared" si="5"/>
        <v>3.8230000000000004</v>
      </c>
      <c r="T76" s="12">
        <v>1.147</v>
      </c>
      <c r="U76" s="12">
        <v>2.6760000000000002</v>
      </c>
      <c r="V76" s="12">
        <v>0</v>
      </c>
      <c r="W76" s="12" t="s">
        <v>457</v>
      </c>
      <c r="X76" s="12" t="s">
        <v>56</v>
      </c>
      <c r="Y76" s="12" t="s">
        <v>458</v>
      </c>
      <c r="Z76" s="12" t="s">
        <v>710</v>
      </c>
      <c r="AA76" s="14"/>
    </row>
    <row r="77" spans="1:27" ht="15" customHeight="1" x14ac:dyDescent="0.25">
      <c r="A77" s="9" t="s">
        <v>812</v>
      </c>
      <c r="B77" s="14" t="s">
        <v>710</v>
      </c>
      <c r="C77" s="14" t="s">
        <v>53</v>
      </c>
      <c r="D77" s="15" t="s">
        <v>53</v>
      </c>
      <c r="E77" s="14" t="s">
        <v>491</v>
      </c>
      <c r="F77" s="14" t="s">
        <v>471</v>
      </c>
      <c r="G77" s="14" t="s">
        <v>491</v>
      </c>
      <c r="H77" s="14" t="s">
        <v>53</v>
      </c>
      <c r="I77" s="15" t="s">
        <v>716</v>
      </c>
      <c r="J77" s="15" t="s">
        <v>717</v>
      </c>
      <c r="K77" s="14" t="s">
        <v>54</v>
      </c>
      <c r="L77" s="14" t="s">
        <v>83</v>
      </c>
      <c r="M77" s="14" t="s">
        <v>59</v>
      </c>
      <c r="N77" s="14">
        <v>4</v>
      </c>
      <c r="O77" s="18">
        <f t="shared" si="6"/>
        <v>1.464</v>
      </c>
      <c r="P77" s="12">
        <f t="shared" si="7"/>
        <v>1.464</v>
      </c>
      <c r="Q77" s="12">
        <f t="shared" si="8"/>
        <v>0</v>
      </c>
      <c r="R77" s="12">
        <f t="shared" si="9"/>
        <v>0</v>
      </c>
      <c r="S77" s="12">
        <f t="shared" si="5"/>
        <v>1.464</v>
      </c>
      <c r="T77" s="12">
        <v>1.464</v>
      </c>
      <c r="U77" s="12">
        <v>0</v>
      </c>
      <c r="V77" s="12">
        <v>0</v>
      </c>
      <c r="W77" s="12" t="s">
        <v>457</v>
      </c>
      <c r="X77" s="12" t="s">
        <v>56</v>
      </c>
      <c r="Y77" s="12" t="s">
        <v>458</v>
      </c>
      <c r="Z77" s="12" t="s">
        <v>710</v>
      </c>
      <c r="AA77" s="14"/>
    </row>
    <row r="78" spans="1:27" ht="15" customHeight="1" x14ac:dyDescent="0.25">
      <c r="A78" s="9" t="s">
        <v>815</v>
      </c>
      <c r="B78" s="14" t="s">
        <v>710</v>
      </c>
      <c r="C78" s="14" t="s">
        <v>53</v>
      </c>
      <c r="D78" s="15" t="s">
        <v>53</v>
      </c>
      <c r="E78" s="14" t="s">
        <v>491</v>
      </c>
      <c r="F78" s="14" t="s">
        <v>471</v>
      </c>
      <c r="G78" s="14" t="s">
        <v>491</v>
      </c>
      <c r="H78" s="14" t="s">
        <v>53</v>
      </c>
      <c r="I78" s="15" t="s">
        <v>718</v>
      </c>
      <c r="J78" s="15" t="s">
        <v>719</v>
      </c>
      <c r="K78" s="14" t="s">
        <v>54</v>
      </c>
      <c r="L78" s="14" t="s">
        <v>83</v>
      </c>
      <c r="M78" s="14" t="s">
        <v>59</v>
      </c>
      <c r="N78" s="14">
        <v>4</v>
      </c>
      <c r="O78" s="18">
        <f t="shared" si="6"/>
        <v>1.464</v>
      </c>
      <c r="P78" s="12">
        <f t="shared" si="7"/>
        <v>1.464</v>
      </c>
      <c r="Q78" s="12">
        <f t="shared" si="8"/>
        <v>0</v>
      </c>
      <c r="R78" s="12">
        <f t="shared" si="9"/>
        <v>0</v>
      </c>
      <c r="S78" s="12">
        <f t="shared" si="5"/>
        <v>1.464</v>
      </c>
      <c r="T78" s="12">
        <v>1.464</v>
      </c>
      <c r="U78" s="12">
        <v>0</v>
      </c>
      <c r="V78" s="12">
        <v>0</v>
      </c>
      <c r="W78" s="12" t="s">
        <v>457</v>
      </c>
      <c r="X78" s="12" t="s">
        <v>56</v>
      </c>
      <c r="Y78" s="12" t="s">
        <v>458</v>
      </c>
      <c r="Z78" s="12" t="s">
        <v>710</v>
      </c>
      <c r="AA78" s="14"/>
    </row>
    <row r="79" spans="1:27" ht="15" customHeight="1" x14ac:dyDescent="0.25">
      <c r="A79" s="9" t="s">
        <v>818</v>
      </c>
      <c r="B79" s="14" t="s">
        <v>710</v>
      </c>
      <c r="C79" s="14" t="s">
        <v>53</v>
      </c>
      <c r="D79" s="15" t="s">
        <v>53</v>
      </c>
      <c r="E79" s="14" t="s">
        <v>491</v>
      </c>
      <c r="F79" s="14" t="s">
        <v>471</v>
      </c>
      <c r="G79" s="14" t="s">
        <v>491</v>
      </c>
      <c r="H79" s="14" t="s">
        <v>53</v>
      </c>
      <c r="I79" s="15" t="s">
        <v>720</v>
      </c>
      <c r="J79" s="15" t="s">
        <v>721</v>
      </c>
      <c r="K79" s="14" t="s">
        <v>54</v>
      </c>
      <c r="L79" s="14" t="s">
        <v>83</v>
      </c>
      <c r="M79" s="14" t="s">
        <v>59</v>
      </c>
      <c r="N79" s="14">
        <v>4</v>
      </c>
      <c r="O79" s="18">
        <f t="shared" si="6"/>
        <v>1.464</v>
      </c>
      <c r="P79" s="12">
        <f t="shared" si="7"/>
        <v>1.464</v>
      </c>
      <c r="Q79" s="12">
        <f t="shared" si="8"/>
        <v>0</v>
      </c>
      <c r="R79" s="12">
        <f t="shared" si="9"/>
        <v>0</v>
      </c>
      <c r="S79" s="12">
        <f t="shared" si="5"/>
        <v>1.464</v>
      </c>
      <c r="T79" s="12">
        <v>1.464</v>
      </c>
      <c r="U79" s="12">
        <v>0</v>
      </c>
      <c r="V79" s="12">
        <v>0</v>
      </c>
      <c r="W79" s="12" t="s">
        <v>457</v>
      </c>
      <c r="X79" s="12" t="s">
        <v>56</v>
      </c>
      <c r="Y79" s="12" t="s">
        <v>458</v>
      </c>
      <c r="Z79" s="12" t="s">
        <v>710</v>
      </c>
      <c r="AA79" s="14"/>
    </row>
    <row r="80" spans="1:27" ht="15" customHeight="1" x14ac:dyDescent="0.25">
      <c r="A80" s="9" t="s">
        <v>821</v>
      </c>
      <c r="B80" s="14" t="s">
        <v>710</v>
      </c>
      <c r="C80" s="14" t="s">
        <v>53</v>
      </c>
      <c r="D80" s="15" t="s">
        <v>53</v>
      </c>
      <c r="E80" s="14" t="s">
        <v>491</v>
      </c>
      <c r="F80" s="14" t="s">
        <v>471</v>
      </c>
      <c r="G80" s="14" t="s">
        <v>491</v>
      </c>
      <c r="H80" s="14" t="s">
        <v>53</v>
      </c>
      <c r="I80" s="15" t="s">
        <v>722</v>
      </c>
      <c r="J80" s="15" t="s">
        <v>723</v>
      </c>
      <c r="K80" s="14" t="s">
        <v>54</v>
      </c>
      <c r="L80" s="14" t="s">
        <v>83</v>
      </c>
      <c r="M80" s="14" t="s">
        <v>59</v>
      </c>
      <c r="N80" s="14">
        <v>10.6</v>
      </c>
      <c r="O80" s="18">
        <f t="shared" si="6"/>
        <v>1.464</v>
      </c>
      <c r="P80" s="12">
        <f t="shared" si="7"/>
        <v>1.464</v>
      </c>
      <c r="Q80" s="12">
        <f t="shared" si="8"/>
        <v>0</v>
      </c>
      <c r="R80" s="12">
        <f t="shared" si="9"/>
        <v>0</v>
      </c>
      <c r="S80" s="12">
        <f t="shared" si="5"/>
        <v>1.464</v>
      </c>
      <c r="T80" s="12">
        <v>1.464</v>
      </c>
      <c r="U80" s="12">
        <v>0</v>
      </c>
      <c r="V80" s="12">
        <v>0</v>
      </c>
      <c r="W80" s="12" t="s">
        <v>457</v>
      </c>
      <c r="X80" s="12" t="s">
        <v>56</v>
      </c>
      <c r="Y80" s="12" t="s">
        <v>458</v>
      </c>
      <c r="Z80" s="12" t="s">
        <v>710</v>
      </c>
      <c r="AA80" s="14"/>
    </row>
    <row r="81" spans="1:27" ht="15" customHeight="1" x14ac:dyDescent="0.25">
      <c r="A81" s="9" t="s">
        <v>824</v>
      </c>
      <c r="B81" s="14" t="s">
        <v>710</v>
      </c>
      <c r="C81" s="14" t="s">
        <v>53</v>
      </c>
      <c r="D81" s="15" t="s">
        <v>53</v>
      </c>
      <c r="E81" s="14" t="s">
        <v>491</v>
      </c>
      <c r="F81" s="14" t="s">
        <v>471</v>
      </c>
      <c r="G81" s="14" t="s">
        <v>491</v>
      </c>
      <c r="H81" s="14" t="s">
        <v>53</v>
      </c>
      <c r="I81" s="15" t="s">
        <v>724</v>
      </c>
      <c r="J81" s="15" t="s">
        <v>725</v>
      </c>
      <c r="K81" s="14" t="s">
        <v>54</v>
      </c>
      <c r="L81" s="14" t="s">
        <v>83</v>
      </c>
      <c r="M81" s="14" t="s">
        <v>74</v>
      </c>
      <c r="N81" s="14">
        <v>10.6</v>
      </c>
      <c r="O81" s="18">
        <f t="shared" si="6"/>
        <v>1.464</v>
      </c>
      <c r="P81" s="12">
        <f t="shared" si="7"/>
        <v>0.51300000000000001</v>
      </c>
      <c r="Q81" s="12">
        <f t="shared" si="8"/>
        <v>0.95099999999999996</v>
      </c>
      <c r="R81" s="12">
        <f t="shared" si="9"/>
        <v>0</v>
      </c>
      <c r="S81" s="12">
        <f t="shared" si="5"/>
        <v>1.464</v>
      </c>
      <c r="T81" s="12">
        <v>0.51300000000000001</v>
      </c>
      <c r="U81" s="12">
        <v>0.95099999999999996</v>
      </c>
      <c r="V81" s="12">
        <v>0</v>
      </c>
      <c r="W81" s="12" t="s">
        <v>457</v>
      </c>
      <c r="X81" s="12" t="s">
        <v>56</v>
      </c>
      <c r="Y81" s="12" t="s">
        <v>458</v>
      </c>
      <c r="Z81" s="12" t="s">
        <v>710</v>
      </c>
      <c r="AA81" s="14"/>
    </row>
    <row r="82" spans="1:27" ht="15" customHeight="1" x14ac:dyDescent="0.25">
      <c r="A82" s="9" t="s">
        <v>827</v>
      </c>
      <c r="B82" s="14" t="s">
        <v>710</v>
      </c>
      <c r="C82" s="14" t="s">
        <v>53</v>
      </c>
      <c r="D82" s="15" t="s">
        <v>53</v>
      </c>
      <c r="E82" s="14" t="s">
        <v>488</v>
      </c>
      <c r="F82" s="14" t="s">
        <v>471</v>
      </c>
      <c r="G82" s="14" t="s">
        <v>488</v>
      </c>
      <c r="H82" s="14" t="s">
        <v>53</v>
      </c>
      <c r="I82" s="15" t="s">
        <v>726</v>
      </c>
      <c r="J82" s="15" t="s">
        <v>727</v>
      </c>
      <c r="K82" s="14" t="s">
        <v>54</v>
      </c>
      <c r="L82" s="14" t="s">
        <v>83</v>
      </c>
      <c r="M82" s="14" t="s">
        <v>59</v>
      </c>
      <c r="N82" s="14">
        <v>6.6</v>
      </c>
      <c r="O82" s="18">
        <f t="shared" si="6"/>
        <v>2.4569999999999999</v>
      </c>
      <c r="P82" s="12">
        <f t="shared" si="7"/>
        <v>2.4569999999999999</v>
      </c>
      <c r="Q82" s="12">
        <f t="shared" si="8"/>
        <v>0</v>
      </c>
      <c r="R82" s="12">
        <f t="shared" si="9"/>
        <v>0</v>
      </c>
      <c r="S82" s="12">
        <f t="shared" si="5"/>
        <v>2.4569999999999999</v>
      </c>
      <c r="T82" s="12">
        <v>2.4569999999999999</v>
      </c>
      <c r="U82" s="12">
        <v>0</v>
      </c>
      <c r="V82" s="12">
        <v>0</v>
      </c>
      <c r="W82" s="12" t="s">
        <v>457</v>
      </c>
      <c r="X82" s="12" t="s">
        <v>56</v>
      </c>
      <c r="Y82" s="12" t="s">
        <v>458</v>
      </c>
      <c r="Z82" s="12" t="s">
        <v>710</v>
      </c>
      <c r="AA82" s="14"/>
    </row>
    <row r="83" spans="1:27" ht="15" customHeight="1" x14ac:dyDescent="0.25">
      <c r="A83" s="9" t="s">
        <v>830</v>
      </c>
      <c r="B83" s="14" t="s">
        <v>710</v>
      </c>
      <c r="C83" s="14" t="s">
        <v>53</v>
      </c>
      <c r="D83" s="15" t="s">
        <v>53</v>
      </c>
      <c r="E83" s="14" t="s">
        <v>488</v>
      </c>
      <c r="F83" s="14" t="s">
        <v>471</v>
      </c>
      <c r="G83" s="14" t="s">
        <v>488</v>
      </c>
      <c r="H83" s="14" t="s">
        <v>53</v>
      </c>
      <c r="I83" s="15" t="s">
        <v>728</v>
      </c>
      <c r="J83" s="15" t="s">
        <v>729</v>
      </c>
      <c r="K83" s="14" t="s">
        <v>54</v>
      </c>
      <c r="L83" s="14" t="s">
        <v>83</v>
      </c>
      <c r="M83" s="14" t="s">
        <v>74</v>
      </c>
      <c r="N83" s="14">
        <v>21.1</v>
      </c>
      <c r="O83" s="18">
        <f t="shared" si="6"/>
        <v>12.67</v>
      </c>
      <c r="P83" s="12">
        <f t="shared" si="7"/>
        <v>3.94</v>
      </c>
      <c r="Q83" s="12">
        <f t="shared" si="8"/>
        <v>8.73</v>
      </c>
      <c r="R83" s="12">
        <f t="shared" si="9"/>
        <v>0</v>
      </c>
      <c r="S83" s="12">
        <f t="shared" si="5"/>
        <v>12.67</v>
      </c>
      <c r="T83" s="12">
        <v>3.94</v>
      </c>
      <c r="U83" s="12">
        <v>8.73</v>
      </c>
      <c r="V83" s="12">
        <v>0</v>
      </c>
      <c r="W83" s="12" t="s">
        <v>457</v>
      </c>
      <c r="X83" s="12" t="s">
        <v>56</v>
      </c>
      <c r="Y83" s="12" t="s">
        <v>458</v>
      </c>
      <c r="Z83" s="12" t="s">
        <v>710</v>
      </c>
      <c r="AA83" s="14"/>
    </row>
    <row r="84" spans="1:27" ht="15" customHeight="1" x14ac:dyDescent="0.25">
      <c r="A84" s="9" t="s">
        <v>834</v>
      </c>
      <c r="B84" s="14" t="s">
        <v>710</v>
      </c>
      <c r="C84" s="14" t="s">
        <v>53</v>
      </c>
      <c r="D84" s="15" t="s">
        <v>53</v>
      </c>
      <c r="E84" s="14" t="s">
        <v>521</v>
      </c>
      <c r="F84" s="14" t="s">
        <v>471</v>
      </c>
      <c r="G84" s="14" t="s">
        <v>521</v>
      </c>
      <c r="H84" s="14" t="s">
        <v>53</v>
      </c>
      <c r="I84" s="15" t="s">
        <v>730</v>
      </c>
      <c r="J84" s="15" t="s">
        <v>731</v>
      </c>
      <c r="K84" s="14" t="s">
        <v>54</v>
      </c>
      <c r="L84" s="14" t="s">
        <v>83</v>
      </c>
      <c r="M84" s="14" t="s">
        <v>74</v>
      </c>
      <c r="N84" s="14">
        <v>13.2</v>
      </c>
      <c r="O84" s="18">
        <f t="shared" si="6"/>
        <v>1.464</v>
      </c>
      <c r="P84" s="12">
        <f t="shared" si="7"/>
        <v>0.51300000000000001</v>
      </c>
      <c r="Q84" s="12">
        <f t="shared" si="8"/>
        <v>0.95099999999999996</v>
      </c>
      <c r="R84" s="12">
        <f t="shared" si="9"/>
        <v>0</v>
      </c>
      <c r="S84" s="12">
        <f t="shared" si="5"/>
        <v>1.464</v>
      </c>
      <c r="T84" s="12">
        <v>0.51300000000000001</v>
      </c>
      <c r="U84" s="12">
        <v>0.95099999999999996</v>
      </c>
      <c r="V84" s="12">
        <v>0</v>
      </c>
      <c r="W84" s="12" t="s">
        <v>457</v>
      </c>
      <c r="X84" s="12" t="s">
        <v>56</v>
      </c>
      <c r="Y84" s="12" t="s">
        <v>458</v>
      </c>
      <c r="Z84" s="12" t="s">
        <v>710</v>
      </c>
      <c r="AA84" s="14"/>
    </row>
    <row r="85" spans="1:27" ht="15" customHeight="1" x14ac:dyDescent="0.25">
      <c r="A85" s="9" t="s">
        <v>837</v>
      </c>
      <c r="B85" s="14" t="s">
        <v>710</v>
      </c>
      <c r="C85" s="14" t="s">
        <v>53</v>
      </c>
      <c r="D85" s="15" t="s">
        <v>53</v>
      </c>
      <c r="E85" s="14" t="s">
        <v>537</v>
      </c>
      <c r="F85" s="14" t="s">
        <v>80</v>
      </c>
      <c r="G85" s="14" t="s">
        <v>79</v>
      </c>
      <c r="H85" s="14" t="s">
        <v>53</v>
      </c>
      <c r="I85" s="15" t="s">
        <v>732</v>
      </c>
      <c r="J85" s="15" t="s">
        <v>733</v>
      </c>
      <c r="K85" s="14" t="s">
        <v>54</v>
      </c>
      <c r="L85" s="14" t="s">
        <v>83</v>
      </c>
      <c r="M85" s="14" t="s">
        <v>59</v>
      </c>
      <c r="N85" s="14">
        <v>10</v>
      </c>
      <c r="O85" s="18">
        <f t="shared" si="6"/>
        <v>1.2070000000000001</v>
      </c>
      <c r="P85" s="12">
        <f t="shared" si="7"/>
        <v>1.2070000000000001</v>
      </c>
      <c r="Q85" s="12">
        <f t="shared" si="8"/>
        <v>0</v>
      </c>
      <c r="R85" s="12">
        <f t="shared" si="9"/>
        <v>0</v>
      </c>
      <c r="S85" s="12">
        <f t="shared" si="5"/>
        <v>1.2070000000000001</v>
      </c>
      <c r="T85" s="12">
        <v>1.2070000000000001</v>
      </c>
      <c r="U85" s="12">
        <v>0</v>
      </c>
      <c r="V85" s="12">
        <v>0</v>
      </c>
      <c r="W85" s="12" t="s">
        <v>457</v>
      </c>
      <c r="X85" s="12" t="s">
        <v>56</v>
      </c>
      <c r="Y85" s="12" t="s">
        <v>458</v>
      </c>
      <c r="Z85" s="12" t="s">
        <v>710</v>
      </c>
      <c r="AA85" s="14"/>
    </row>
    <row r="86" spans="1:27" ht="15" customHeight="1" x14ac:dyDescent="0.25">
      <c r="A86" s="9" t="s">
        <v>840</v>
      </c>
      <c r="B86" s="14" t="s">
        <v>710</v>
      </c>
      <c r="C86" s="14" t="s">
        <v>53</v>
      </c>
      <c r="D86" s="15" t="s">
        <v>53</v>
      </c>
      <c r="E86" s="14" t="s">
        <v>537</v>
      </c>
      <c r="F86" s="14" t="s">
        <v>80</v>
      </c>
      <c r="G86" s="14" t="s">
        <v>79</v>
      </c>
      <c r="H86" s="14" t="s">
        <v>53</v>
      </c>
      <c r="I86" s="15" t="s">
        <v>734</v>
      </c>
      <c r="J86" s="15" t="s">
        <v>735</v>
      </c>
      <c r="K86" s="14" t="s">
        <v>54</v>
      </c>
      <c r="L86" s="14" t="s">
        <v>83</v>
      </c>
      <c r="M86" s="14" t="s">
        <v>74</v>
      </c>
      <c r="N86" s="14">
        <v>40</v>
      </c>
      <c r="O86" s="18">
        <f t="shared" si="6"/>
        <v>6.9760000000000009</v>
      </c>
      <c r="P86" s="12">
        <f t="shared" si="7"/>
        <v>0.86299999999999999</v>
      </c>
      <c r="Q86" s="12">
        <f t="shared" si="8"/>
        <v>6.1130000000000004</v>
      </c>
      <c r="R86" s="12">
        <f t="shared" si="9"/>
        <v>0</v>
      </c>
      <c r="S86" s="12">
        <f t="shared" si="5"/>
        <v>6.9760000000000009</v>
      </c>
      <c r="T86" s="12">
        <v>0.86299999999999999</v>
      </c>
      <c r="U86" s="12">
        <v>6.1130000000000004</v>
      </c>
      <c r="V86" s="12">
        <v>0</v>
      </c>
      <c r="W86" s="12" t="s">
        <v>457</v>
      </c>
      <c r="X86" s="12" t="s">
        <v>56</v>
      </c>
      <c r="Y86" s="12" t="s">
        <v>458</v>
      </c>
      <c r="Z86" s="12" t="s">
        <v>710</v>
      </c>
      <c r="AA86" s="14"/>
    </row>
    <row r="87" spans="1:27" ht="15" customHeight="1" x14ac:dyDescent="0.25">
      <c r="A87" s="9" t="s">
        <v>843</v>
      </c>
      <c r="B87" s="14" t="s">
        <v>710</v>
      </c>
      <c r="C87" s="14" t="s">
        <v>53</v>
      </c>
      <c r="D87" s="15" t="s">
        <v>736</v>
      </c>
      <c r="E87" s="14" t="s">
        <v>477</v>
      </c>
      <c r="F87" s="14" t="s">
        <v>471</v>
      </c>
      <c r="G87" s="14" t="s">
        <v>477</v>
      </c>
      <c r="H87" s="14" t="s">
        <v>53</v>
      </c>
      <c r="I87" s="15" t="s">
        <v>737</v>
      </c>
      <c r="J87" s="15" t="s">
        <v>738</v>
      </c>
      <c r="K87" s="14" t="s">
        <v>54</v>
      </c>
      <c r="L87" s="14" t="s">
        <v>83</v>
      </c>
      <c r="M87" s="14" t="s">
        <v>59</v>
      </c>
      <c r="N87" s="14">
        <v>32.9</v>
      </c>
      <c r="O87" s="18">
        <f t="shared" si="6"/>
        <v>14.307</v>
      </c>
      <c r="P87" s="12">
        <f t="shared" si="7"/>
        <v>14.307</v>
      </c>
      <c r="Q87" s="12">
        <f t="shared" si="8"/>
        <v>0</v>
      </c>
      <c r="R87" s="12">
        <f t="shared" si="9"/>
        <v>0</v>
      </c>
      <c r="S87" s="12">
        <f t="shared" si="5"/>
        <v>14.307</v>
      </c>
      <c r="T87" s="12">
        <v>14.307</v>
      </c>
      <c r="U87" s="12">
        <v>0</v>
      </c>
      <c r="V87" s="12">
        <v>0</v>
      </c>
      <c r="W87" s="12" t="s">
        <v>457</v>
      </c>
      <c r="X87" s="12" t="s">
        <v>56</v>
      </c>
      <c r="Y87" s="12" t="s">
        <v>458</v>
      </c>
      <c r="Z87" s="12" t="s">
        <v>710</v>
      </c>
      <c r="AA87" s="14"/>
    </row>
    <row r="88" spans="1:27" ht="15" customHeight="1" x14ac:dyDescent="0.25">
      <c r="A88" s="9" t="s">
        <v>846</v>
      </c>
      <c r="B88" s="14" t="s">
        <v>710</v>
      </c>
      <c r="C88" s="14" t="s">
        <v>53</v>
      </c>
      <c r="D88" s="15" t="s">
        <v>53</v>
      </c>
      <c r="E88" s="14" t="s">
        <v>474</v>
      </c>
      <c r="F88" s="14" t="s">
        <v>739</v>
      </c>
      <c r="G88" s="14" t="s">
        <v>474</v>
      </c>
      <c r="H88" s="14" t="s">
        <v>53</v>
      </c>
      <c r="I88" s="15" t="s">
        <v>740</v>
      </c>
      <c r="J88" s="15" t="s">
        <v>741</v>
      </c>
      <c r="K88" s="14" t="s">
        <v>54</v>
      </c>
      <c r="L88" s="14" t="s">
        <v>83</v>
      </c>
      <c r="M88" s="14" t="s">
        <v>59</v>
      </c>
      <c r="N88" s="14">
        <v>23</v>
      </c>
      <c r="O88" s="18">
        <f t="shared" si="6"/>
        <v>4.3090000000000002</v>
      </c>
      <c r="P88" s="12">
        <f t="shared" si="7"/>
        <v>4.3090000000000002</v>
      </c>
      <c r="Q88" s="12">
        <f t="shared" si="8"/>
        <v>0</v>
      </c>
      <c r="R88" s="12">
        <f t="shared" si="9"/>
        <v>0</v>
      </c>
      <c r="S88" s="12">
        <f t="shared" si="5"/>
        <v>4.3090000000000002</v>
      </c>
      <c r="T88" s="12">
        <v>4.3090000000000002</v>
      </c>
      <c r="U88" s="12">
        <v>0</v>
      </c>
      <c r="V88" s="12">
        <v>0</v>
      </c>
      <c r="W88" s="12" t="s">
        <v>457</v>
      </c>
      <c r="X88" s="12" t="s">
        <v>56</v>
      </c>
      <c r="Y88" s="12" t="s">
        <v>458</v>
      </c>
      <c r="Z88" s="12" t="s">
        <v>710</v>
      </c>
      <c r="AA88" s="14"/>
    </row>
    <row r="89" spans="1:27" ht="15" customHeight="1" x14ac:dyDescent="0.25">
      <c r="A89" s="9" t="s">
        <v>849</v>
      </c>
      <c r="B89" s="14" t="s">
        <v>710</v>
      </c>
      <c r="C89" s="14" t="s">
        <v>53</v>
      </c>
      <c r="D89" s="15" t="s">
        <v>736</v>
      </c>
      <c r="E89" s="14" t="s">
        <v>565</v>
      </c>
      <c r="F89" s="14" t="s">
        <v>471</v>
      </c>
      <c r="G89" s="14" t="s">
        <v>565</v>
      </c>
      <c r="H89" s="14" t="s">
        <v>53</v>
      </c>
      <c r="I89" s="15" t="s">
        <v>742</v>
      </c>
      <c r="J89" s="15" t="s">
        <v>743</v>
      </c>
      <c r="K89" s="14" t="s">
        <v>54</v>
      </c>
      <c r="L89" s="14" t="s">
        <v>83</v>
      </c>
      <c r="M89" s="14" t="s">
        <v>59</v>
      </c>
      <c r="N89" s="14">
        <v>40</v>
      </c>
      <c r="O89" s="18">
        <f t="shared" si="6"/>
        <v>1.464</v>
      </c>
      <c r="P89" s="12">
        <f t="shared" si="7"/>
        <v>1.464</v>
      </c>
      <c r="Q89" s="12">
        <f t="shared" si="8"/>
        <v>0</v>
      </c>
      <c r="R89" s="12">
        <f t="shared" si="9"/>
        <v>0</v>
      </c>
      <c r="S89" s="12">
        <f t="shared" si="5"/>
        <v>1.464</v>
      </c>
      <c r="T89" s="12">
        <v>1.464</v>
      </c>
      <c r="U89" s="12">
        <v>0</v>
      </c>
      <c r="V89" s="12">
        <v>0</v>
      </c>
      <c r="W89" s="12" t="s">
        <v>457</v>
      </c>
      <c r="X89" s="12" t="s">
        <v>56</v>
      </c>
      <c r="Y89" s="12" t="s">
        <v>458</v>
      </c>
      <c r="Z89" s="12" t="s">
        <v>710</v>
      </c>
      <c r="AA89" s="14"/>
    </row>
    <row r="90" spans="1:27" ht="15" customHeight="1" x14ac:dyDescent="0.25">
      <c r="A90" s="9" t="s">
        <v>853</v>
      </c>
      <c r="B90" s="27" t="s">
        <v>710</v>
      </c>
      <c r="C90" s="27" t="s">
        <v>53</v>
      </c>
      <c r="D90" s="28" t="s">
        <v>736</v>
      </c>
      <c r="E90" s="27" t="s">
        <v>499</v>
      </c>
      <c r="F90" s="27" t="s">
        <v>80</v>
      </c>
      <c r="G90" s="27" t="s">
        <v>79</v>
      </c>
      <c r="H90" s="14" t="s">
        <v>53</v>
      </c>
      <c r="I90" s="28" t="s">
        <v>744</v>
      </c>
      <c r="J90" s="27" t="s">
        <v>745</v>
      </c>
      <c r="K90" s="14" t="s">
        <v>54</v>
      </c>
      <c r="L90" s="14" t="s">
        <v>83</v>
      </c>
      <c r="M90" s="27" t="s">
        <v>59</v>
      </c>
      <c r="N90" s="27">
        <v>32.9</v>
      </c>
      <c r="O90" s="18">
        <f t="shared" si="6"/>
        <v>15.865</v>
      </c>
      <c r="P90" s="12">
        <f t="shared" si="7"/>
        <v>15.865</v>
      </c>
      <c r="Q90" s="12">
        <f t="shared" si="8"/>
        <v>0</v>
      </c>
      <c r="R90" s="12">
        <f t="shared" si="9"/>
        <v>0</v>
      </c>
      <c r="S90" s="12">
        <f t="shared" si="5"/>
        <v>15.865</v>
      </c>
      <c r="T90" s="24">
        <v>15.865</v>
      </c>
      <c r="U90" s="24">
        <v>0</v>
      </c>
      <c r="V90" s="24">
        <v>0</v>
      </c>
      <c r="W90" s="12" t="s">
        <v>457</v>
      </c>
      <c r="X90" s="27" t="s">
        <v>56</v>
      </c>
      <c r="Y90" s="27" t="s">
        <v>458</v>
      </c>
      <c r="Z90" s="27" t="s">
        <v>710</v>
      </c>
      <c r="AA90" s="27"/>
    </row>
    <row r="91" spans="1:27" ht="15" customHeight="1" x14ac:dyDescent="0.25">
      <c r="A91" s="9" t="s">
        <v>856</v>
      </c>
      <c r="B91" s="27" t="s">
        <v>710</v>
      </c>
      <c r="C91" s="27" t="s">
        <v>53</v>
      </c>
      <c r="D91" s="28" t="s">
        <v>53</v>
      </c>
      <c r="E91" s="27" t="s">
        <v>513</v>
      </c>
      <c r="F91" s="27" t="s">
        <v>80</v>
      </c>
      <c r="G91" s="27" t="s">
        <v>79</v>
      </c>
      <c r="H91" s="14" t="s">
        <v>53</v>
      </c>
      <c r="I91" s="28" t="s">
        <v>746</v>
      </c>
      <c r="J91" s="28" t="s">
        <v>747</v>
      </c>
      <c r="K91" s="14" t="s">
        <v>54</v>
      </c>
      <c r="L91" s="14" t="s">
        <v>83</v>
      </c>
      <c r="M91" s="27" t="s">
        <v>59</v>
      </c>
      <c r="N91" s="27">
        <v>13.2</v>
      </c>
      <c r="O91" s="18">
        <f t="shared" si="6"/>
        <v>1.464</v>
      </c>
      <c r="P91" s="12">
        <f t="shared" si="7"/>
        <v>1.464</v>
      </c>
      <c r="Q91" s="12">
        <f t="shared" si="8"/>
        <v>0</v>
      </c>
      <c r="R91" s="12">
        <f t="shared" si="9"/>
        <v>0</v>
      </c>
      <c r="S91" s="12">
        <f t="shared" si="5"/>
        <v>1.464</v>
      </c>
      <c r="T91" s="24">
        <v>1.464</v>
      </c>
      <c r="U91" s="24">
        <v>0</v>
      </c>
      <c r="V91" s="24">
        <v>0</v>
      </c>
      <c r="W91" s="12" t="s">
        <v>457</v>
      </c>
      <c r="X91" s="27" t="s">
        <v>56</v>
      </c>
      <c r="Y91" s="27" t="s">
        <v>458</v>
      </c>
      <c r="Z91" s="27" t="s">
        <v>710</v>
      </c>
      <c r="AA91" s="27"/>
    </row>
    <row r="92" spans="1:27" ht="15" customHeight="1" x14ac:dyDescent="0.25">
      <c r="A92" s="9" t="s">
        <v>859</v>
      </c>
      <c r="B92" s="27" t="s">
        <v>710</v>
      </c>
      <c r="C92" s="27" t="s">
        <v>53</v>
      </c>
      <c r="D92" s="28" t="s">
        <v>53</v>
      </c>
      <c r="E92" s="27" t="s">
        <v>748</v>
      </c>
      <c r="F92" s="27" t="s">
        <v>80</v>
      </c>
      <c r="G92" s="27" t="s">
        <v>79</v>
      </c>
      <c r="H92" s="14" t="s">
        <v>53</v>
      </c>
      <c r="I92" s="28" t="s">
        <v>749</v>
      </c>
      <c r="J92" s="28" t="s">
        <v>750</v>
      </c>
      <c r="K92" s="14" t="s">
        <v>54</v>
      </c>
      <c r="L92" s="14" t="s">
        <v>83</v>
      </c>
      <c r="M92" s="27" t="s">
        <v>84</v>
      </c>
      <c r="N92" s="27">
        <v>32.9</v>
      </c>
      <c r="O92" s="18">
        <f t="shared" si="6"/>
        <v>1.464</v>
      </c>
      <c r="P92" s="12">
        <f t="shared" si="7"/>
        <v>0.58599999999999997</v>
      </c>
      <c r="Q92" s="12">
        <f t="shared" si="8"/>
        <v>0.878</v>
      </c>
      <c r="R92" s="12">
        <f t="shared" si="9"/>
        <v>0</v>
      </c>
      <c r="S92" s="12">
        <f t="shared" si="5"/>
        <v>1.464</v>
      </c>
      <c r="T92" s="24">
        <v>0.58599999999999997</v>
      </c>
      <c r="U92" s="24">
        <v>0.878</v>
      </c>
      <c r="V92" s="24">
        <v>0</v>
      </c>
      <c r="W92" s="12" t="s">
        <v>457</v>
      </c>
      <c r="X92" s="27" t="s">
        <v>56</v>
      </c>
      <c r="Y92" s="27" t="s">
        <v>458</v>
      </c>
      <c r="Z92" s="27" t="s">
        <v>710</v>
      </c>
      <c r="AA92" s="27"/>
    </row>
    <row r="93" spans="1:27" ht="15" customHeight="1" x14ac:dyDescent="0.25">
      <c r="A93" s="9" t="s">
        <v>862</v>
      </c>
      <c r="B93" s="27" t="s">
        <v>710</v>
      </c>
      <c r="C93" s="27" t="s">
        <v>53</v>
      </c>
      <c r="D93" s="28" t="s">
        <v>53</v>
      </c>
      <c r="E93" s="27" t="s">
        <v>583</v>
      </c>
      <c r="F93" s="27" t="s">
        <v>471</v>
      </c>
      <c r="G93" s="27" t="s">
        <v>583</v>
      </c>
      <c r="H93" s="14" t="s">
        <v>53</v>
      </c>
      <c r="I93" s="28" t="s">
        <v>751</v>
      </c>
      <c r="J93" s="28" t="s">
        <v>752</v>
      </c>
      <c r="K93" s="14" t="s">
        <v>54</v>
      </c>
      <c r="L93" s="14" t="s">
        <v>83</v>
      </c>
      <c r="M93" s="27" t="s">
        <v>59</v>
      </c>
      <c r="N93" s="27">
        <v>12</v>
      </c>
      <c r="O93" s="18">
        <f t="shared" si="6"/>
        <v>6.734</v>
      </c>
      <c r="P93" s="12">
        <f t="shared" si="7"/>
        <v>6.734</v>
      </c>
      <c r="Q93" s="12">
        <f t="shared" si="8"/>
        <v>0</v>
      </c>
      <c r="R93" s="12">
        <f t="shared" si="9"/>
        <v>0</v>
      </c>
      <c r="S93" s="12">
        <f t="shared" si="5"/>
        <v>6.734</v>
      </c>
      <c r="T93" s="24">
        <v>6.734</v>
      </c>
      <c r="U93" s="24">
        <v>0</v>
      </c>
      <c r="V93" s="24">
        <v>0</v>
      </c>
      <c r="W93" s="12" t="s">
        <v>457</v>
      </c>
      <c r="X93" s="27" t="s">
        <v>56</v>
      </c>
      <c r="Y93" s="27" t="s">
        <v>458</v>
      </c>
      <c r="Z93" s="27" t="s">
        <v>710</v>
      </c>
      <c r="AA93" s="27"/>
    </row>
    <row r="94" spans="1:27" ht="15" customHeight="1" x14ac:dyDescent="0.25">
      <c r="A94" s="9" t="s">
        <v>1139</v>
      </c>
      <c r="B94" s="27" t="s">
        <v>710</v>
      </c>
      <c r="C94" s="27" t="s">
        <v>53</v>
      </c>
      <c r="D94" s="28" t="s">
        <v>53</v>
      </c>
      <c r="E94" s="27" t="s">
        <v>521</v>
      </c>
      <c r="F94" s="27" t="s">
        <v>471</v>
      </c>
      <c r="G94" s="27" t="s">
        <v>521</v>
      </c>
      <c r="H94" s="14" t="s">
        <v>53</v>
      </c>
      <c r="I94" s="28" t="s">
        <v>753</v>
      </c>
      <c r="J94" s="28" t="s">
        <v>754</v>
      </c>
      <c r="K94" s="14" t="s">
        <v>54</v>
      </c>
      <c r="L94" s="14" t="s">
        <v>83</v>
      </c>
      <c r="M94" s="27" t="s">
        <v>59</v>
      </c>
      <c r="N94" s="27">
        <v>16</v>
      </c>
      <c r="O94" s="18">
        <f t="shared" si="6"/>
        <v>4.6539999999999999</v>
      </c>
      <c r="P94" s="12">
        <f t="shared" si="7"/>
        <v>4.6539999999999999</v>
      </c>
      <c r="Q94" s="12">
        <f t="shared" si="8"/>
        <v>0</v>
      </c>
      <c r="R94" s="12">
        <f t="shared" si="9"/>
        <v>0</v>
      </c>
      <c r="S94" s="12">
        <f t="shared" si="5"/>
        <v>4.6539999999999999</v>
      </c>
      <c r="T94" s="24">
        <v>4.6539999999999999</v>
      </c>
      <c r="U94" s="24">
        <v>0</v>
      </c>
      <c r="V94" s="24">
        <v>0</v>
      </c>
      <c r="W94" s="12" t="s">
        <v>457</v>
      </c>
      <c r="X94" s="27" t="s">
        <v>56</v>
      </c>
      <c r="Y94" s="27" t="s">
        <v>458</v>
      </c>
      <c r="Z94" s="27" t="s">
        <v>710</v>
      </c>
      <c r="AA94" s="27"/>
    </row>
    <row r="95" spans="1:27" ht="15" customHeight="1" x14ac:dyDescent="0.25">
      <c r="A95" s="9" t="s">
        <v>1143</v>
      </c>
      <c r="B95" s="27" t="s">
        <v>710</v>
      </c>
      <c r="C95" s="27" t="s">
        <v>53</v>
      </c>
      <c r="D95" s="28" t="s">
        <v>53</v>
      </c>
      <c r="E95" s="27" t="s">
        <v>506</v>
      </c>
      <c r="F95" s="27" t="s">
        <v>471</v>
      </c>
      <c r="G95" s="27" t="s">
        <v>506</v>
      </c>
      <c r="H95" s="14" t="s">
        <v>53</v>
      </c>
      <c r="I95" s="28" t="s">
        <v>755</v>
      </c>
      <c r="J95" s="28" t="s">
        <v>756</v>
      </c>
      <c r="K95" s="14" t="s">
        <v>54</v>
      </c>
      <c r="L95" s="14" t="s">
        <v>83</v>
      </c>
      <c r="M95" s="27" t="s">
        <v>59</v>
      </c>
      <c r="N95" s="27">
        <v>12</v>
      </c>
      <c r="O95" s="18">
        <f t="shared" si="6"/>
        <v>11.706</v>
      </c>
      <c r="P95" s="12">
        <f t="shared" si="7"/>
        <v>11.706</v>
      </c>
      <c r="Q95" s="12">
        <f t="shared" si="8"/>
        <v>0</v>
      </c>
      <c r="R95" s="12">
        <f t="shared" si="9"/>
        <v>0</v>
      </c>
      <c r="S95" s="12">
        <f t="shared" si="5"/>
        <v>11.706</v>
      </c>
      <c r="T95" s="24">
        <v>11.706</v>
      </c>
      <c r="U95" s="24">
        <v>0</v>
      </c>
      <c r="V95" s="24">
        <v>0</v>
      </c>
      <c r="W95" s="12" t="s">
        <v>457</v>
      </c>
      <c r="X95" s="27" t="s">
        <v>56</v>
      </c>
      <c r="Y95" s="27" t="s">
        <v>458</v>
      </c>
      <c r="Z95" s="27" t="s">
        <v>710</v>
      </c>
      <c r="AA95" s="27"/>
    </row>
    <row r="96" spans="1:27" ht="15" customHeight="1" x14ac:dyDescent="0.25">
      <c r="A96" s="9" t="s">
        <v>1147</v>
      </c>
      <c r="B96" s="27" t="s">
        <v>710</v>
      </c>
      <c r="C96" s="27" t="s">
        <v>53</v>
      </c>
      <c r="D96" s="28" t="s">
        <v>757</v>
      </c>
      <c r="E96" s="27" t="s">
        <v>477</v>
      </c>
      <c r="F96" s="27" t="s">
        <v>471</v>
      </c>
      <c r="G96" s="27" t="s">
        <v>477</v>
      </c>
      <c r="H96" s="14" t="s">
        <v>53</v>
      </c>
      <c r="I96" s="28" t="s">
        <v>758</v>
      </c>
      <c r="J96" s="28" t="s">
        <v>759</v>
      </c>
      <c r="K96" s="14" t="s">
        <v>54</v>
      </c>
      <c r="L96" s="14" t="s">
        <v>83</v>
      </c>
      <c r="M96" s="27" t="s">
        <v>59</v>
      </c>
      <c r="N96" s="27">
        <v>6</v>
      </c>
      <c r="O96" s="18">
        <f t="shared" si="6"/>
        <v>8.4000000000000005E-2</v>
      </c>
      <c r="P96" s="12">
        <f t="shared" si="7"/>
        <v>8.4000000000000005E-2</v>
      </c>
      <c r="Q96" s="12">
        <f t="shared" si="8"/>
        <v>0</v>
      </c>
      <c r="R96" s="12">
        <f t="shared" si="9"/>
        <v>0</v>
      </c>
      <c r="S96" s="12">
        <f t="shared" si="5"/>
        <v>8.4000000000000005E-2</v>
      </c>
      <c r="T96" s="24">
        <v>8.4000000000000005E-2</v>
      </c>
      <c r="U96" s="24">
        <v>0</v>
      </c>
      <c r="V96" s="24">
        <v>0</v>
      </c>
      <c r="W96" s="12" t="s">
        <v>457</v>
      </c>
      <c r="X96" s="27" t="s">
        <v>56</v>
      </c>
      <c r="Y96" s="27" t="s">
        <v>458</v>
      </c>
      <c r="Z96" s="27" t="s">
        <v>710</v>
      </c>
      <c r="AA96" s="27"/>
    </row>
    <row r="97" spans="1:27" ht="15" customHeight="1" x14ac:dyDescent="0.25">
      <c r="A97" s="9" t="s">
        <v>1151</v>
      </c>
      <c r="B97" s="27" t="s">
        <v>710</v>
      </c>
      <c r="C97" s="27" t="s">
        <v>53</v>
      </c>
      <c r="D97" s="28" t="s">
        <v>53</v>
      </c>
      <c r="E97" s="27" t="s">
        <v>488</v>
      </c>
      <c r="F97" s="27" t="s">
        <v>471</v>
      </c>
      <c r="G97" s="27" t="s">
        <v>488</v>
      </c>
      <c r="H97" s="14" t="s">
        <v>53</v>
      </c>
      <c r="I97" s="28" t="s">
        <v>760</v>
      </c>
      <c r="J97" s="28" t="s">
        <v>761</v>
      </c>
      <c r="K97" s="14" t="s">
        <v>54</v>
      </c>
      <c r="L97" s="14" t="s">
        <v>83</v>
      </c>
      <c r="M97" s="27" t="s">
        <v>59</v>
      </c>
      <c r="N97" s="27">
        <v>40</v>
      </c>
      <c r="O97" s="18">
        <f t="shared" si="6"/>
        <v>18.632999999999999</v>
      </c>
      <c r="P97" s="12">
        <f t="shared" si="7"/>
        <v>18.632999999999999</v>
      </c>
      <c r="Q97" s="12">
        <f t="shared" si="8"/>
        <v>0</v>
      </c>
      <c r="R97" s="12">
        <f t="shared" si="9"/>
        <v>0</v>
      </c>
      <c r="S97" s="12">
        <f t="shared" si="5"/>
        <v>18.632999999999999</v>
      </c>
      <c r="T97" s="24">
        <v>18.632999999999999</v>
      </c>
      <c r="U97" s="24">
        <v>0</v>
      </c>
      <c r="V97" s="24">
        <v>0</v>
      </c>
      <c r="W97" s="12" t="s">
        <v>457</v>
      </c>
      <c r="X97" s="27" t="s">
        <v>56</v>
      </c>
      <c r="Y97" s="27" t="s">
        <v>458</v>
      </c>
      <c r="Z97" s="27" t="s">
        <v>710</v>
      </c>
      <c r="AA97" s="27"/>
    </row>
    <row r="98" spans="1:27" ht="15" customHeight="1" x14ac:dyDescent="0.25">
      <c r="A98" s="9" t="s">
        <v>1155</v>
      </c>
      <c r="B98" s="27" t="s">
        <v>710</v>
      </c>
      <c r="C98" s="27" t="s">
        <v>53</v>
      </c>
      <c r="D98" s="28" t="s">
        <v>762</v>
      </c>
      <c r="E98" s="27" t="s">
        <v>627</v>
      </c>
      <c r="F98" s="27" t="s">
        <v>80</v>
      </c>
      <c r="G98" s="27" t="s">
        <v>79</v>
      </c>
      <c r="H98" s="14" t="s">
        <v>53</v>
      </c>
      <c r="I98" s="28" t="s">
        <v>763</v>
      </c>
      <c r="J98" s="28" t="s">
        <v>764</v>
      </c>
      <c r="K98" s="14" t="s">
        <v>54</v>
      </c>
      <c r="L98" s="14" t="s">
        <v>83</v>
      </c>
      <c r="M98" s="27" t="s">
        <v>59</v>
      </c>
      <c r="N98" s="27">
        <v>16</v>
      </c>
      <c r="O98" s="18">
        <f t="shared" si="6"/>
        <v>1.6819999999999999</v>
      </c>
      <c r="P98" s="12">
        <f t="shared" si="7"/>
        <v>1.6819999999999999</v>
      </c>
      <c r="Q98" s="12">
        <f t="shared" si="8"/>
        <v>0</v>
      </c>
      <c r="R98" s="12">
        <f t="shared" si="9"/>
        <v>0</v>
      </c>
      <c r="S98" s="12">
        <f t="shared" si="5"/>
        <v>1.6819999999999999</v>
      </c>
      <c r="T98" s="24">
        <v>1.6819999999999999</v>
      </c>
      <c r="U98" s="24">
        <v>0</v>
      </c>
      <c r="V98" s="24">
        <v>0</v>
      </c>
      <c r="W98" s="12" t="s">
        <v>457</v>
      </c>
      <c r="X98" s="27" t="s">
        <v>56</v>
      </c>
      <c r="Y98" s="27" t="s">
        <v>458</v>
      </c>
      <c r="Z98" s="27" t="s">
        <v>710</v>
      </c>
      <c r="AA98" s="27"/>
    </row>
    <row r="99" spans="1:27" ht="15" customHeight="1" x14ac:dyDescent="0.25">
      <c r="A99" s="9" t="s">
        <v>1159</v>
      </c>
      <c r="B99" s="27" t="s">
        <v>710</v>
      </c>
      <c r="C99" s="27" t="s">
        <v>53</v>
      </c>
      <c r="D99" s="28" t="s">
        <v>765</v>
      </c>
      <c r="E99" s="27" t="s">
        <v>477</v>
      </c>
      <c r="F99" s="27" t="s">
        <v>471</v>
      </c>
      <c r="G99" s="27" t="s">
        <v>477</v>
      </c>
      <c r="H99" s="14" t="s">
        <v>53</v>
      </c>
      <c r="I99" s="28" t="s">
        <v>766</v>
      </c>
      <c r="J99" s="28" t="s">
        <v>767</v>
      </c>
      <c r="K99" s="14" t="s">
        <v>54</v>
      </c>
      <c r="L99" s="14" t="s">
        <v>83</v>
      </c>
      <c r="M99" s="27" t="s">
        <v>59</v>
      </c>
      <c r="N99" s="27">
        <v>3.5</v>
      </c>
      <c r="O99" s="18">
        <f t="shared" si="6"/>
        <v>6.4000000000000001E-2</v>
      </c>
      <c r="P99" s="12">
        <f t="shared" si="7"/>
        <v>6.4000000000000001E-2</v>
      </c>
      <c r="Q99" s="12">
        <f t="shared" si="8"/>
        <v>0</v>
      </c>
      <c r="R99" s="12">
        <f t="shared" si="9"/>
        <v>0</v>
      </c>
      <c r="S99" s="12">
        <f t="shared" si="5"/>
        <v>6.4000000000000001E-2</v>
      </c>
      <c r="T99" s="24">
        <v>6.4000000000000001E-2</v>
      </c>
      <c r="U99" s="24">
        <v>0</v>
      </c>
      <c r="V99" s="24">
        <v>0</v>
      </c>
      <c r="W99" s="12" t="s">
        <v>457</v>
      </c>
      <c r="X99" s="27" t="s">
        <v>56</v>
      </c>
      <c r="Y99" s="27" t="s">
        <v>458</v>
      </c>
      <c r="Z99" s="27" t="s">
        <v>710</v>
      </c>
      <c r="AA99" s="27"/>
    </row>
    <row r="100" spans="1:27" ht="15" customHeight="1" x14ac:dyDescent="0.25">
      <c r="A100" s="9" t="s">
        <v>1163</v>
      </c>
      <c r="B100" s="27" t="s">
        <v>768</v>
      </c>
      <c r="C100" s="27" t="s">
        <v>53</v>
      </c>
      <c r="D100" s="28" t="s">
        <v>53</v>
      </c>
      <c r="E100" s="27" t="s">
        <v>548</v>
      </c>
      <c r="F100" s="27" t="s">
        <v>80</v>
      </c>
      <c r="G100" s="27" t="s">
        <v>79</v>
      </c>
      <c r="H100" s="14" t="s">
        <v>53</v>
      </c>
      <c r="I100" s="28" t="s">
        <v>769</v>
      </c>
      <c r="J100" s="28" t="s">
        <v>770</v>
      </c>
      <c r="K100" s="14" t="s">
        <v>54</v>
      </c>
      <c r="L100" s="14" t="s">
        <v>83</v>
      </c>
      <c r="M100" s="27" t="s">
        <v>771</v>
      </c>
      <c r="N100" s="27">
        <v>35</v>
      </c>
      <c r="O100" s="18">
        <f t="shared" si="6"/>
        <v>22.178999999999998</v>
      </c>
      <c r="P100" s="12">
        <f t="shared" si="7"/>
        <v>6.5209999999999999</v>
      </c>
      <c r="Q100" s="12">
        <f t="shared" si="8"/>
        <v>15.657999999999999</v>
      </c>
      <c r="R100" s="12">
        <f t="shared" si="9"/>
        <v>0</v>
      </c>
      <c r="S100" s="12">
        <f t="shared" si="5"/>
        <v>22.178999999999998</v>
      </c>
      <c r="T100" s="24">
        <v>6.5209999999999999</v>
      </c>
      <c r="U100" s="24">
        <v>15.657999999999999</v>
      </c>
      <c r="V100" s="24">
        <v>0</v>
      </c>
      <c r="W100" s="12" t="s">
        <v>457</v>
      </c>
      <c r="X100" s="27" t="s">
        <v>56</v>
      </c>
      <c r="Y100" s="27" t="s">
        <v>458</v>
      </c>
      <c r="Z100" s="27" t="s">
        <v>710</v>
      </c>
      <c r="AA100" s="27"/>
    </row>
    <row r="101" spans="1:27" ht="15" customHeight="1" x14ac:dyDescent="0.25">
      <c r="A101" s="9" t="s">
        <v>1167</v>
      </c>
      <c r="B101" s="27" t="s">
        <v>772</v>
      </c>
      <c r="C101" s="27" t="s">
        <v>53</v>
      </c>
      <c r="D101" s="28" t="s">
        <v>773</v>
      </c>
      <c r="E101" s="27" t="s">
        <v>477</v>
      </c>
      <c r="F101" s="27" t="s">
        <v>471</v>
      </c>
      <c r="G101" s="27" t="s">
        <v>477</v>
      </c>
      <c r="H101" s="14" t="s">
        <v>53</v>
      </c>
      <c r="I101" s="28" t="s">
        <v>774</v>
      </c>
      <c r="J101" s="28" t="s">
        <v>775</v>
      </c>
      <c r="K101" s="14" t="s">
        <v>54</v>
      </c>
      <c r="L101" s="14" t="s">
        <v>83</v>
      </c>
      <c r="M101" s="27" t="s">
        <v>776</v>
      </c>
      <c r="N101" s="27">
        <v>55</v>
      </c>
      <c r="O101" s="18">
        <f t="shared" si="6"/>
        <v>11.706</v>
      </c>
      <c r="P101" s="12">
        <f t="shared" si="7"/>
        <v>2.3410000000000002</v>
      </c>
      <c r="Q101" s="12">
        <f t="shared" si="8"/>
        <v>1.756</v>
      </c>
      <c r="R101" s="12">
        <f t="shared" si="9"/>
        <v>7.609</v>
      </c>
      <c r="S101" s="12">
        <f t="shared" si="5"/>
        <v>11.706</v>
      </c>
      <c r="T101" s="24">
        <v>2.3410000000000002</v>
      </c>
      <c r="U101" s="24">
        <v>1.756</v>
      </c>
      <c r="V101" s="24">
        <v>7.609</v>
      </c>
      <c r="W101" s="12" t="s">
        <v>457</v>
      </c>
      <c r="X101" s="27" t="s">
        <v>56</v>
      </c>
      <c r="Y101" s="27" t="s">
        <v>458</v>
      </c>
      <c r="Z101" s="27" t="s">
        <v>710</v>
      </c>
      <c r="AA101" s="27"/>
    </row>
    <row r="102" spans="1:27" ht="15" customHeight="1" x14ac:dyDescent="0.25">
      <c r="A102" s="9" t="s">
        <v>1171</v>
      </c>
      <c r="B102" s="27" t="s">
        <v>710</v>
      </c>
      <c r="C102" s="27" t="s">
        <v>53</v>
      </c>
      <c r="D102" s="28">
        <v>2</v>
      </c>
      <c r="E102" s="27" t="s">
        <v>477</v>
      </c>
      <c r="F102" s="27" t="s">
        <v>471</v>
      </c>
      <c r="G102" s="27" t="s">
        <v>79</v>
      </c>
      <c r="H102" s="14" t="s">
        <v>53</v>
      </c>
      <c r="I102" s="28" t="s">
        <v>777</v>
      </c>
      <c r="J102" s="28" t="s">
        <v>778</v>
      </c>
      <c r="K102" s="14" t="s">
        <v>54</v>
      </c>
      <c r="L102" s="14" t="s">
        <v>83</v>
      </c>
      <c r="M102" s="27" t="s">
        <v>59</v>
      </c>
      <c r="N102" s="27">
        <v>3.5</v>
      </c>
      <c r="O102" s="18">
        <f t="shared" si="6"/>
        <v>5.8529999999999998</v>
      </c>
      <c r="P102" s="12">
        <f t="shared" si="7"/>
        <v>5.8529999999999998</v>
      </c>
      <c r="Q102" s="12">
        <f t="shared" si="8"/>
        <v>0</v>
      </c>
      <c r="R102" s="12">
        <f t="shared" si="9"/>
        <v>0</v>
      </c>
      <c r="S102" s="12">
        <f t="shared" si="5"/>
        <v>5.8529999999999998</v>
      </c>
      <c r="T102" s="24">
        <v>5.8529999999999998</v>
      </c>
      <c r="U102" s="24">
        <v>0</v>
      </c>
      <c r="V102" s="24">
        <v>0</v>
      </c>
      <c r="W102" s="12" t="s">
        <v>457</v>
      </c>
      <c r="X102" s="27" t="s">
        <v>56</v>
      </c>
      <c r="Y102" s="27" t="s">
        <v>458</v>
      </c>
      <c r="Z102" s="27" t="s">
        <v>710</v>
      </c>
      <c r="AA102" s="27"/>
    </row>
    <row r="103" spans="1:27" ht="15" customHeight="1" x14ac:dyDescent="0.25">
      <c r="A103" s="9" t="s">
        <v>1175</v>
      </c>
      <c r="B103" s="27" t="s">
        <v>710</v>
      </c>
      <c r="C103" s="27" t="s">
        <v>265</v>
      </c>
      <c r="D103" s="28" t="s">
        <v>779</v>
      </c>
      <c r="E103" s="27" t="s">
        <v>474</v>
      </c>
      <c r="F103" s="27" t="s">
        <v>471</v>
      </c>
      <c r="G103" s="27" t="s">
        <v>474</v>
      </c>
      <c r="H103" s="14" t="s">
        <v>53</v>
      </c>
      <c r="I103" s="28" t="s">
        <v>780</v>
      </c>
      <c r="J103" s="28" t="s">
        <v>781</v>
      </c>
      <c r="K103" s="14" t="s">
        <v>54</v>
      </c>
      <c r="L103" s="14" t="s">
        <v>83</v>
      </c>
      <c r="M103" s="27" t="s">
        <v>59</v>
      </c>
      <c r="N103" s="27">
        <v>12.5</v>
      </c>
      <c r="O103" s="18">
        <f t="shared" si="6"/>
        <v>4.657</v>
      </c>
      <c r="P103" s="12">
        <f t="shared" si="7"/>
        <v>4.657</v>
      </c>
      <c r="Q103" s="12">
        <f t="shared" si="8"/>
        <v>0</v>
      </c>
      <c r="R103" s="12">
        <f t="shared" si="9"/>
        <v>0</v>
      </c>
      <c r="S103" s="12">
        <f t="shared" si="5"/>
        <v>4.657</v>
      </c>
      <c r="T103" s="24">
        <v>4.657</v>
      </c>
      <c r="U103" s="24">
        <v>0</v>
      </c>
      <c r="V103" s="24">
        <v>0</v>
      </c>
      <c r="W103" s="12" t="s">
        <v>457</v>
      </c>
      <c r="X103" s="27" t="s">
        <v>56</v>
      </c>
      <c r="Y103" s="27" t="s">
        <v>458</v>
      </c>
      <c r="Z103" s="27" t="s">
        <v>710</v>
      </c>
      <c r="AA103" s="27"/>
    </row>
    <row r="104" spans="1:27" ht="15" customHeight="1" x14ac:dyDescent="0.25">
      <c r="A104" s="9" t="s">
        <v>1179</v>
      </c>
      <c r="B104" s="27" t="s">
        <v>710</v>
      </c>
      <c r="C104" s="27" t="s">
        <v>265</v>
      </c>
      <c r="D104" s="28" t="s">
        <v>782</v>
      </c>
      <c r="E104" s="27" t="s">
        <v>565</v>
      </c>
      <c r="F104" s="27" t="s">
        <v>80</v>
      </c>
      <c r="G104" s="27" t="s">
        <v>79</v>
      </c>
      <c r="H104" s="14" t="s">
        <v>53</v>
      </c>
      <c r="I104" s="28" t="s">
        <v>783</v>
      </c>
      <c r="J104" s="28" t="s">
        <v>784</v>
      </c>
      <c r="K104" s="14" t="s">
        <v>54</v>
      </c>
      <c r="L104" s="14" t="s">
        <v>83</v>
      </c>
      <c r="M104" s="27" t="s">
        <v>59</v>
      </c>
      <c r="N104" s="27">
        <v>12.5</v>
      </c>
      <c r="O104" s="18">
        <f t="shared" si="6"/>
        <v>0.49299999999999999</v>
      </c>
      <c r="P104" s="12">
        <f t="shared" si="7"/>
        <v>0.49299999999999999</v>
      </c>
      <c r="Q104" s="12">
        <f t="shared" si="8"/>
        <v>0</v>
      </c>
      <c r="R104" s="12">
        <f t="shared" si="9"/>
        <v>0</v>
      </c>
      <c r="S104" s="12">
        <f t="shared" si="5"/>
        <v>0.49299999999999999</v>
      </c>
      <c r="T104" s="24">
        <v>0.49299999999999999</v>
      </c>
      <c r="U104" s="24">
        <v>0</v>
      </c>
      <c r="V104" s="24">
        <v>0</v>
      </c>
      <c r="W104" s="12" t="s">
        <v>457</v>
      </c>
      <c r="X104" s="27" t="s">
        <v>56</v>
      </c>
      <c r="Y104" s="27" t="s">
        <v>458</v>
      </c>
      <c r="Z104" s="27" t="s">
        <v>710</v>
      </c>
      <c r="AA104" s="27"/>
    </row>
    <row r="105" spans="1:27" ht="15" customHeight="1" x14ac:dyDescent="0.25">
      <c r="A105" s="9" t="s">
        <v>1182</v>
      </c>
      <c r="B105" s="27" t="s">
        <v>710</v>
      </c>
      <c r="C105" s="27" t="s">
        <v>265</v>
      </c>
      <c r="D105" s="28" t="s">
        <v>785</v>
      </c>
      <c r="E105" s="27" t="s">
        <v>482</v>
      </c>
      <c r="F105" s="27" t="s">
        <v>80</v>
      </c>
      <c r="G105" s="27" t="s">
        <v>79</v>
      </c>
      <c r="H105" s="14" t="s">
        <v>53</v>
      </c>
      <c r="I105" s="28" t="s">
        <v>786</v>
      </c>
      <c r="J105" s="28" t="s">
        <v>787</v>
      </c>
      <c r="K105" s="14" t="s">
        <v>54</v>
      </c>
      <c r="L105" s="14" t="s">
        <v>83</v>
      </c>
      <c r="M105" s="27" t="s">
        <v>59</v>
      </c>
      <c r="N105" s="27">
        <v>4</v>
      </c>
      <c r="O105" s="18">
        <f t="shared" si="6"/>
        <v>1.8740000000000001</v>
      </c>
      <c r="P105" s="12">
        <f t="shared" si="7"/>
        <v>1.8740000000000001</v>
      </c>
      <c r="Q105" s="12">
        <f t="shared" si="8"/>
        <v>0</v>
      </c>
      <c r="R105" s="12">
        <f t="shared" si="9"/>
        <v>0</v>
      </c>
      <c r="S105" s="12">
        <f t="shared" si="5"/>
        <v>1.8740000000000001</v>
      </c>
      <c r="T105" s="24">
        <v>1.8740000000000001</v>
      </c>
      <c r="U105" s="24">
        <v>0</v>
      </c>
      <c r="V105" s="24">
        <v>0</v>
      </c>
      <c r="W105" s="12" t="s">
        <v>457</v>
      </c>
      <c r="X105" s="27" t="s">
        <v>56</v>
      </c>
      <c r="Y105" s="27" t="s">
        <v>458</v>
      </c>
      <c r="Z105" s="27" t="s">
        <v>710</v>
      </c>
      <c r="AA105" s="27"/>
    </row>
    <row r="106" spans="1:27" ht="15" customHeight="1" x14ac:dyDescent="0.25">
      <c r="A106" s="9" t="s">
        <v>1186</v>
      </c>
      <c r="B106" s="27" t="s">
        <v>710</v>
      </c>
      <c r="C106" s="27"/>
      <c r="D106" s="28" t="s">
        <v>788</v>
      </c>
      <c r="E106" s="27" t="s">
        <v>502</v>
      </c>
      <c r="F106" s="27" t="s">
        <v>80</v>
      </c>
      <c r="G106" s="27" t="s">
        <v>79</v>
      </c>
      <c r="H106" s="14" t="s">
        <v>53</v>
      </c>
      <c r="I106" s="28" t="s">
        <v>789</v>
      </c>
      <c r="J106" s="28" t="s">
        <v>790</v>
      </c>
      <c r="K106" s="14" t="s">
        <v>54</v>
      </c>
      <c r="L106" s="14" t="s">
        <v>83</v>
      </c>
      <c r="M106" s="27" t="s">
        <v>59</v>
      </c>
      <c r="N106" s="27">
        <v>10.5</v>
      </c>
      <c r="O106" s="18">
        <f t="shared" si="6"/>
        <v>2.6930000000000001</v>
      </c>
      <c r="P106" s="12">
        <f t="shared" si="7"/>
        <v>2.6930000000000001</v>
      </c>
      <c r="Q106" s="12">
        <f t="shared" si="8"/>
        <v>0</v>
      </c>
      <c r="R106" s="12">
        <f t="shared" si="9"/>
        <v>0</v>
      </c>
      <c r="S106" s="12">
        <f t="shared" si="5"/>
        <v>2.6930000000000001</v>
      </c>
      <c r="T106" s="24">
        <v>2.6930000000000001</v>
      </c>
      <c r="U106" s="24">
        <v>0</v>
      </c>
      <c r="V106" s="24">
        <v>0</v>
      </c>
      <c r="W106" s="12" t="s">
        <v>457</v>
      </c>
      <c r="X106" s="27" t="s">
        <v>56</v>
      </c>
      <c r="Y106" s="27" t="s">
        <v>458</v>
      </c>
      <c r="Z106" s="27" t="s">
        <v>710</v>
      </c>
      <c r="AA106" s="27"/>
    </row>
    <row r="107" spans="1:27" ht="15" customHeight="1" x14ac:dyDescent="0.25">
      <c r="A107" s="9" t="s">
        <v>1190</v>
      </c>
      <c r="B107" s="27" t="s">
        <v>710</v>
      </c>
      <c r="C107" s="27" t="s">
        <v>791</v>
      </c>
      <c r="D107" s="28" t="s">
        <v>792</v>
      </c>
      <c r="E107" s="27" t="s">
        <v>79</v>
      </c>
      <c r="F107" s="27" t="s">
        <v>80</v>
      </c>
      <c r="G107" s="27" t="s">
        <v>79</v>
      </c>
      <c r="H107" s="14" t="s">
        <v>53</v>
      </c>
      <c r="I107" s="28" t="s">
        <v>793</v>
      </c>
      <c r="J107" s="28" t="s">
        <v>794</v>
      </c>
      <c r="K107" s="14" t="s">
        <v>54</v>
      </c>
      <c r="L107" s="14" t="s">
        <v>83</v>
      </c>
      <c r="M107" s="27" t="s">
        <v>59</v>
      </c>
      <c r="N107" s="27">
        <v>10.5</v>
      </c>
      <c r="O107" s="18">
        <f t="shared" si="6"/>
        <v>1.532</v>
      </c>
      <c r="P107" s="12">
        <f t="shared" si="7"/>
        <v>1.532</v>
      </c>
      <c r="Q107" s="12">
        <f t="shared" si="8"/>
        <v>0</v>
      </c>
      <c r="R107" s="12">
        <f t="shared" si="9"/>
        <v>0</v>
      </c>
      <c r="S107" s="12">
        <f t="shared" si="5"/>
        <v>1.532</v>
      </c>
      <c r="T107" s="24">
        <v>1.532</v>
      </c>
      <c r="U107" s="24">
        <v>0</v>
      </c>
      <c r="V107" s="24">
        <v>0</v>
      </c>
      <c r="W107" s="12" t="s">
        <v>457</v>
      </c>
      <c r="X107" s="27" t="s">
        <v>56</v>
      </c>
      <c r="Y107" s="27" t="s">
        <v>458</v>
      </c>
      <c r="Z107" s="27" t="s">
        <v>710</v>
      </c>
      <c r="AA107" s="27"/>
    </row>
    <row r="108" spans="1:27" ht="15" customHeight="1" x14ac:dyDescent="0.25">
      <c r="A108" s="9" t="s">
        <v>1194</v>
      </c>
      <c r="B108" s="27" t="s">
        <v>795</v>
      </c>
      <c r="C108" s="27" t="s">
        <v>265</v>
      </c>
      <c r="D108" s="28" t="s">
        <v>265</v>
      </c>
      <c r="E108" s="27" t="s">
        <v>499</v>
      </c>
      <c r="F108" s="27" t="s">
        <v>80</v>
      </c>
      <c r="G108" s="27" t="s">
        <v>79</v>
      </c>
      <c r="H108" s="14" t="s">
        <v>53</v>
      </c>
      <c r="I108" s="28" t="s">
        <v>796</v>
      </c>
      <c r="J108" s="28" t="s">
        <v>797</v>
      </c>
      <c r="K108" s="14" t="s">
        <v>54</v>
      </c>
      <c r="L108" s="14" t="s">
        <v>83</v>
      </c>
      <c r="M108" s="27" t="s">
        <v>59</v>
      </c>
      <c r="N108" s="27">
        <v>5</v>
      </c>
      <c r="O108" s="18">
        <f t="shared" si="6"/>
        <v>1.18</v>
      </c>
      <c r="P108" s="12">
        <f t="shared" si="7"/>
        <v>1.18</v>
      </c>
      <c r="Q108" s="12">
        <f t="shared" si="8"/>
        <v>0</v>
      </c>
      <c r="R108" s="12">
        <f t="shared" si="9"/>
        <v>0</v>
      </c>
      <c r="S108" s="12">
        <f t="shared" si="5"/>
        <v>1.18</v>
      </c>
      <c r="T108" s="24">
        <v>1.18</v>
      </c>
      <c r="U108" s="24">
        <v>0</v>
      </c>
      <c r="V108" s="24">
        <v>0</v>
      </c>
      <c r="W108" s="12" t="s">
        <v>457</v>
      </c>
      <c r="X108" s="27" t="s">
        <v>56</v>
      </c>
      <c r="Y108" s="27" t="s">
        <v>798</v>
      </c>
      <c r="Z108" s="27" t="s">
        <v>798</v>
      </c>
      <c r="AA108" s="27"/>
    </row>
    <row r="109" spans="1:27" ht="15" customHeight="1" x14ac:dyDescent="0.25">
      <c r="A109" s="9" t="s">
        <v>1939</v>
      </c>
      <c r="B109" s="27" t="s">
        <v>795</v>
      </c>
      <c r="C109" s="27" t="s">
        <v>265</v>
      </c>
      <c r="D109" s="28">
        <v>40</v>
      </c>
      <c r="E109" s="27" t="s">
        <v>593</v>
      </c>
      <c r="F109" s="27" t="s">
        <v>80</v>
      </c>
      <c r="G109" s="27" t="s">
        <v>79</v>
      </c>
      <c r="H109" s="14" t="s">
        <v>53</v>
      </c>
      <c r="I109" s="28" t="s">
        <v>799</v>
      </c>
      <c r="J109" s="28" t="s">
        <v>800</v>
      </c>
      <c r="K109" s="14" t="s">
        <v>54</v>
      </c>
      <c r="L109" s="14" t="s">
        <v>83</v>
      </c>
      <c r="M109" s="27" t="s">
        <v>59</v>
      </c>
      <c r="N109" s="27">
        <v>6</v>
      </c>
      <c r="O109" s="18">
        <f t="shared" si="6"/>
        <v>0.41799999999999998</v>
      </c>
      <c r="P109" s="12">
        <f t="shared" si="7"/>
        <v>0.41799999999999998</v>
      </c>
      <c r="Q109" s="12">
        <f t="shared" si="8"/>
        <v>0</v>
      </c>
      <c r="R109" s="12">
        <f t="shared" si="9"/>
        <v>0</v>
      </c>
      <c r="S109" s="12">
        <f t="shared" si="5"/>
        <v>0.41799999999999998</v>
      </c>
      <c r="T109" s="24">
        <v>0.41799999999999998</v>
      </c>
      <c r="U109" s="24">
        <v>0</v>
      </c>
      <c r="V109" s="24">
        <v>0</v>
      </c>
      <c r="W109" s="12" t="s">
        <v>457</v>
      </c>
      <c r="X109" s="27" t="s">
        <v>56</v>
      </c>
      <c r="Y109" s="27" t="s">
        <v>798</v>
      </c>
      <c r="Z109" s="27" t="s">
        <v>798</v>
      </c>
      <c r="AA109" s="27"/>
    </row>
    <row r="110" spans="1:27" ht="15" customHeight="1" x14ac:dyDescent="0.25">
      <c r="A110" s="9" t="s">
        <v>1942</v>
      </c>
      <c r="B110" s="27" t="s">
        <v>795</v>
      </c>
      <c r="C110" s="27" t="s">
        <v>265</v>
      </c>
      <c r="D110" s="28" t="s">
        <v>203</v>
      </c>
      <c r="E110" s="27" t="s">
        <v>565</v>
      </c>
      <c r="F110" s="27" t="s">
        <v>80</v>
      </c>
      <c r="G110" s="27" t="s">
        <v>79</v>
      </c>
      <c r="H110" s="14" t="s">
        <v>53</v>
      </c>
      <c r="I110" s="28" t="s">
        <v>801</v>
      </c>
      <c r="J110" s="28" t="s">
        <v>802</v>
      </c>
      <c r="K110" s="14" t="s">
        <v>54</v>
      </c>
      <c r="L110" s="14" t="s">
        <v>83</v>
      </c>
      <c r="M110" s="27" t="s">
        <v>55</v>
      </c>
      <c r="N110" s="27">
        <v>16.5</v>
      </c>
      <c r="O110" s="18">
        <f t="shared" si="6"/>
        <v>1.319</v>
      </c>
      <c r="P110" s="12">
        <f t="shared" si="7"/>
        <v>0.84299999999999997</v>
      </c>
      <c r="Q110" s="12">
        <f t="shared" si="8"/>
        <v>0.47599999999999998</v>
      </c>
      <c r="R110" s="12">
        <f t="shared" si="9"/>
        <v>0</v>
      </c>
      <c r="S110" s="12">
        <f t="shared" si="5"/>
        <v>1.319</v>
      </c>
      <c r="T110" s="24">
        <v>0.84299999999999997</v>
      </c>
      <c r="U110" s="24">
        <v>0.47599999999999998</v>
      </c>
      <c r="V110" s="24">
        <v>0</v>
      </c>
      <c r="W110" s="12" t="s">
        <v>457</v>
      </c>
      <c r="X110" s="27" t="s">
        <v>56</v>
      </c>
      <c r="Y110" s="27" t="s">
        <v>798</v>
      </c>
      <c r="Z110" s="27" t="s">
        <v>798</v>
      </c>
      <c r="AA110" s="27"/>
    </row>
    <row r="111" spans="1:27" ht="15" customHeight="1" x14ac:dyDescent="0.25">
      <c r="A111" s="9" t="s">
        <v>1945</v>
      </c>
      <c r="B111" s="27" t="s">
        <v>795</v>
      </c>
      <c r="C111" s="27" t="s">
        <v>53</v>
      </c>
      <c r="D111" s="28">
        <v>0</v>
      </c>
      <c r="E111" s="27" t="s">
        <v>477</v>
      </c>
      <c r="F111" s="27" t="s">
        <v>80</v>
      </c>
      <c r="G111" s="27" t="s">
        <v>79</v>
      </c>
      <c r="H111" s="14" t="s">
        <v>53</v>
      </c>
      <c r="I111" s="28" t="s">
        <v>804</v>
      </c>
      <c r="J111" s="28" t="s">
        <v>805</v>
      </c>
      <c r="K111" s="14" t="s">
        <v>54</v>
      </c>
      <c r="L111" s="14" t="s">
        <v>83</v>
      </c>
      <c r="M111" s="27" t="s">
        <v>59</v>
      </c>
      <c r="N111" s="27">
        <v>13.2</v>
      </c>
      <c r="O111" s="18">
        <f t="shared" si="6"/>
        <v>9.6000000000000002E-2</v>
      </c>
      <c r="P111" s="12">
        <f t="shared" si="7"/>
        <v>9.6000000000000002E-2</v>
      </c>
      <c r="Q111" s="12">
        <f t="shared" si="8"/>
        <v>0</v>
      </c>
      <c r="R111" s="12">
        <f t="shared" si="9"/>
        <v>0</v>
      </c>
      <c r="S111" s="12">
        <f t="shared" si="5"/>
        <v>9.6000000000000002E-2</v>
      </c>
      <c r="T111" s="24">
        <v>9.6000000000000002E-2</v>
      </c>
      <c r="U111" s="24">
        <v>0</v>
      </c>
      <c r="V111" s="24">
        <v>0</v>
      </c>
      <c r="W111" s="12" t="s">
        <v>457</v>
      </c>
      <c r="X111" s="27" t="s">
        <v>56</v>
      </c>
      <c r="Y111" s="27" t="s">
        <v>798</v>
      </c>
      <c r="Z111" s="27" t="s">
        <v>798</v>
      </c>
      <c r="AA111" s="27"/>
    </row>
    <row r="112" spans="1:27" ht="15" customHeight="1" x14ac:dyDescent="0.25">
      <c r="A112" s="9" t="s">
        <v>1948</v>
      </c>
      <c r="B112" s="27" t="s">
        <v>795</v>
      </c>
      <c r="C112" s="27" t="s">
        <v>53</v>
      </c>
      <c r="D112" s="28" t="s">
        <v>53</v>
      </c>
      <c r="E112" s="27" t="s">
        <v>548</v>
      </c>
      <c r="F112" s="27" t="s">
        <v>80</v>
      </c>
      <c r="G112" s="27" t="s">
        <v>79</v>
      </c>
      <c r="H112" s="14" t="s">
        <v>53</v>
      </c>
      <c r="I112" s="28" t="s">
        <v>807</v>
      </c>
      <c r="J112" s="28" t="s">
        <v>808</v>
      </c>
      <c r="K112" s="14" t="s">
        <v>54</v>
      </c>
      <c r="L112" s="14" t="s">
        <v>83</v>
      </c>
      <c r="M112" s="27" t="s">
        <v>59</v>
      </c>
      <c r="N112" s="27">
        <v>20</v>
      </c>
      <c r="O112" s="18">
        <f t="shared" si="6"/>
        <v>2.2480000000000002</v>
      </c>
      <c r="P112" s="12">
        <f t="shared" si="7"/>
        <v>2.2480000000000002</v>
      </c>
      <c r="Q112" s="12">
        <f t="shared" si="8"/>
        <v>0</v>
      </c>
      <c r="R112" s="12">
        <f t="shared" si="9"/>
        <v>0</v>
      </c>
      <c r="S112" s="12">
        <f t="shared" si="5"/>
        <v>2.2480000000000002</v>
      </c>
      <c r="T112" s="24">
        <v>2.2480000000000002</v>
      </c>
      <c r="U112" s="24">
        <v>0</v>
      </c>
      <c r="V112" s="24">
        <v>0</v>
      </c>
      <c r="W112" s="12" t="s">
        <v>457</v>
      </c>
      <c r="X112" s="27" t="s">
        <v>56</v>
      </c>
      <c r="Y112" s="27" t="s">
        <v>798</v>
      </c>
      <c r="Z112" s="27" t="s">
        <v>798</v>
      </c>
      <c r="AA112" s="27"/>
    </row>
    <row r="113" spans="1:27" ht="15" customHeight="1" x14ac:dyDescent="0.25">
      <c r="A113" s="9" t="s">
        <v>1951</v>
      </c>
      <c r="B113" s="27" t="s">
        <v>795</v>
      </c>
      <c r="C113" s="27" t="s">
        <v>53</v>
      </c>
      <c r="D113" s="28">
        <v>0</v>
      </c>
      <c r="E113" s="27" t="s">
        <v>611</v>
      </c>
      <c r="F113" s="27" t="s">
        <v>80</v>
      </c>
      <c r="G113" s="27" t="s">
        <v>79</v>
      </c>
      <c r="H113" s="14" t="s">
        <v>53</v>
      </c>
      <c r="I113" s="28" t="s">
        <v>810</v>
      </c>
      <c r="J113" s="28" t="s">
        <v>811</v>
      </c>
      <c r="K113" s="14" t="s">
        <v>54</v>
      </c>
      <c r="L113" s="14" t="s">
        <v>83</v>
      </c>
      <c r="M113" s="27" t="s">
        <v>59</v>
      </c>
      <c r="N113" s="27">
        <v>3.5</v>
      </c>
      <c r="O113" s="18">
        <f t="shared" si="6"/>
        <v>6.0000000000000001E-3</v>
      </c>
      <c r="P113" s="12">
        <f t="shared" si="7"/>
        <v>6.0000000000000001E-3</v>
      </c>
      <c r="Q113" s="12">
        <f t="shared" si="8"/>
        <v>0</v>
      </c>
      <c r="R113" s="12">
        <f t="shared" si="9"/>
        <v>0</v>
      </c>
      <c r="S113" s="12">
        <f t="shared" si="5"/>
        <v>6.0000000000000001E-3</v>
      </c>
      <c r="T113" s="24">
        <v>6.0000000000000001E-3</v>
      </c>
      <c r="U113" s="24">
        <v>0</v>
      </c>
      <c r="V113" s="24">
        <v>0</v>
      </c>
      <c r="W113" s="12" t="s">
        <v>457</v>
      </c>
      <c r="X113" s="27" t="s">
        <v>56</v>
      </c>
      <c r="Y113" s="27" t="s">
        <v>798</v>
      </c>
      <c r="Z113" s="27" t="s">
        <v>798</v>
      </c>
      <c r="AA113" s="27"/>
    </row>
    <row r="114" spans="1:27" ht="15" customHeight="1" x14ac:dyDescent="0.25">
      <c r="A114" s="9" t="s">
        <v>1954</v>
      </c>
      <c r="B114" s="27" t="s">
        <v>795</v>
      </c>
      <c r="C114" s="27" t="s">
        <v>53</v>
      </c>
      <c r="D114" s="28">
        <v>0</v>
      </c>
      <c r="E114" s="27" t="s">
        <v>485</v>
      </c>
      <c r="F114" s="27" t="s">
        <v>80</v>
      </c>
      <c r="G114" s="27" t="s">
        <v>79</v>
      </c>
      <c r="H114" s="14" t="s">
        <v>53</v>
      </c>
      <c r="I114" s="28" t="s">
        <v>813</v>
      </c>
      <c r="J114" s="28" t="s">
        <v>814</v>
      </c>
      <c r="K114" s="14" t="s">
        <v>54</v>
      </c>
      <c r="L114" s="14" t="s">
        <v>83</v>
      </c>
      <c r="M114" s="27" t="s">
        <v>74</v>
      </c>
      <c r="N114" s="27">
        <v>10.5</v>
      </c>
      <c r="O114" s="18">
        <f t="shared" si="6"/>
        <v>1.0049999999999999</v>
      </c>
      <c r="P114" s="12">
        <f t="shared" si="7"/>
        <v>0.40200000000000002</v>
      </c>
      <c r="Q114" s="12">
        <f t="shared" si="8"/>
        <v>0.60299999999999998</v>
      </c>
      <c r="R114" s="12">
        <f t="shared" si="9"/>
        <v>0</v>
      </c>
      <c r="S114" s="12">
        <f t="shared" si="5"/>
        <v>1.0049999999999999</v>
      </c>
      <c r="T114" s="24">
        <v>0.40200000000000002</v>
      </c>
      <c r="U114" s="24">
        <v>0.60299999999999998</v>
      </c>
      <c r="V114" s="24">
        <v>0</v>
      </c>
      <c r="W114" s="12" t="s">
        <v>457</v>
      </c>
      <c r="X114" s="27" t="s">
        <v>56</v>
      </c>
      <c r="Y114" s="27" t="s">
        <v>798</v>
      </c>
      <c r="Z114" s="27" t="s">
        <v>798</v>
      </c>
      <c r="AA114" s="27"/>
    </row>
    <row r="115" spans="1:27" ht="15" customHeight="1" x14ac:dyDescent="0.25">
      <c r="A115" s="9" t="s">
        <v>1958</v>
      </c>
      <c r="B115" s="27" t="s">
        <v>795</v>
      </c>
      <c r="C115" s="27" t="s">
        <v>53</v>
      </c>
      <c r="D115" s="28" t="s">
        <v>53</v>
      </c>
      <c r="E115" s="27" t="s">
        <v>482</v>
      </c>
      <c r="F115" s="27" t="s">
        <v>80</v>
      </c>
      <c r="G115" s="27" t="s">
        <v>79</v>
      </c>
      <c r="H115" s="14" t="s">
        <v>53</v>
      </c>
      <c r="I115" s="28" t="s">
        <v>816</v>
      </c>
      <c r="J115" s="28" t="s">
        <v>817</v>
      </c>
      <c r="K115" s="14" t="s">
        <v>54</v>
      </c>
      <c r="L115" s="14" t="s">
        <v>83</v>
      </c>
      <c r="M115" s="27" t="s">
        <v>59</v>
      </c>
      <c r="N115" s="27">
        <v>16.5</v>
      </c>
      <c r="O115" s="18">
        <f t="shared" si="6"/>
        <v>0.14299999999999999</v>
      </c>
      <c r="P115" s="12">
        <f t="shared" si="7"/>
        <v>0.14299999999999999</v>
      </c>
      <c r="Q115" s="12">
        <f t="shared" si="8"/>
        <v>0</v>
      </c>
      <c r="R115" s="12">
        <f t="shared" si="9"/>
        <v>0</v>
      </c>
      <c r="S115" s="12">
        <f t="shared" si="5"/>
        <v>0.14299999999999999</v>
      </c>
      <c r="T115" s="24">
        <v>0.14299999999999999</v>
      </c>
      <c r="U115" s="24">
        <v>0</v>
      </c>
      <c r="V115" s="24">
        <v>0</v>
      </c>
      <c r="W115" s="12" t="s">
        <v>457</v>
      </c>
      <c r="X115" s="27" t="s">
        <v>56</v>
      </c>
      <c r="Y115" s="27" t="s">
        <v>798</v>
      </c>
      <c r="Z115" s="27" t="s">
        <v>798</v>
      </c>
      <c r="AA115" s="27"/>
    </row>
    <row r="116" spans="1:27" ht="15" customHeight="1" x14ac:dyDescent="0.25">
      <c r="A116" s="9" t="s">
        <v>1962</v>
      </c>
      <c r="B116" s="27" t="s">
        <v>795</v>
      </c>
      <c r="C116" s="27" t="s">
        <v>53</v>
      </c>
      <c r="D116" s="28" t="s">
        <v>53</v>
      </c>
      <c r="E116" s="27" t="s">
        <v>537</v>
      </c>
      <c r="F116" s="27" t="s">
        <v>80</v>
      </c>
      <c r="G116" s="27" t="s">
        <v>79</v>
      </c>
      <c r="H116" s="14" t="s">
        <v>53</v>
      </c>
      <c r="I116" s="28" t="s">
        <v>819</v>
      </c>
      <c r="J116" s="28" t="s">
        <v>820</v>
      </c>
      <c r="K116" s="14" t="s">
        <v>54</v>
      </c>
      <c r="L116" s="14" t="s">
        <v>83</v>
      </c>
      <c r="M116" s="27" t="s">
        <v>74</v>
      </c>
      <c r="N116" s="27">
        <v>10.6</v>
      </c>
      <c r="O116" s="18">
        <f t="shared" si="6"/>
        <v>3.8869999999999996</v>
      </c>
      <c r="P116" s="12">
        <f t="shared" si="7"/>
        <v>1.5549999999999999</v>
      </c>
      <c r="Q116" s="12">
        <f t="shared" si="8"/>
        <v>2.3319999999999999</v>
      </c>
      <c r="R116" s="12">
        <f t="shared" si="9"/>
        <v>0</v>
      </c>
      <c r="S116" s="12">
        <f t="shared" si="5"/>
        <v>3.8869999999999996</v>
      </c>
      <c r="T116" s="24">
        <v>1.5549999999999999</v>
      </c>
      <c r="U116" s="24">
        <v>2.3319999999999999</v>
      </c>
      <c r="V116" s="24">
        <v>0</v>
      </c>
      <c r="W116" s="12" t="s">
        <v>457</v>
      </c>
      <c r="X116" s="27" t="s">
        <v>56</v>
      </c>
      <c r="Y116" s="27" t="s">
        <v>798</v>
      </c>
      <c r="Z116" s="27" t="s">
        <v>798</v>
      </c>
      <c r="AA116" s="27"/>
    </row>
    <row r="117" spans="1:27" ht="15" customHeight="1" x14ac:dyDescent="0.25">
      <c r="A117" s="9" t="s">
        <v>1965</v>
      </c>
      <c r="B117" s="27" t="s">
        <v>795</v>
      </c>
      <c r="C117" s="27" t="s">
        <v>53</v>
      </c>
      <c r="D117" s="28" t="s">
        <v>203</v>
      </c>
      <c r="E117" s="27" t="s">
        <v>600</v>
      </c>
      <c r="F117" s="27" t="s">
        <v>80</v>
      </c>
      <c r="G117" s="27" t="s">
        <v>79</v>
      </c>
      <c r="H117" s="14" t="s">
        <v>53</v>
      </c>
      <c r="I117" s="28" t="s">
        <v>822</v>
      </c>
      <c r="J117" s="28" t="s">
        <v>823</v>
      </c>
      <c r="K117" s="14" t="s">
        <v>54</v>
      </c>
      <c r="L117" s="14" t="s">
        <v>83</v>
      </c>
      <c r="M117" s="27" t="s">
        <v>74</v>
      </c>
      <c r="N117" s="27">
        <v>3.5</v>
      </c>
      <c r="O117" s="18">
        <f t="shared" si="6"/>
        <v>1.9239999999999999</v>
      </c>
      <c r="P117" s="12">
        <f t="shared" si="7"/>
        <v>0.77</v>
      </c>
      <c r="Q117" s="12">
        <f t="shared" si="8"/>
        <v>1.1539999999999999</v>
      </c>
      <c r="R117" s="12">
        <f t="shared" si="9"/>
        <v>0</v>
      </c>
      <c r="S117" s="12">
        <f t="shared" si="5"/>
        <v>1.9239999999999999</v>
      </c>
      <c r="T117" s="24">
        <v>0.77</v>
      </c>
      <c r="U117" s="24">
        <v>1.1539999999999999</v>
      </c>
      <c r="V117" s="24">
        <v>0</v>
      </c>
      <c r="W117" s="12" t="s">
        <v>457</v>
      </c>
      <c r="X117" s="27" t="s">
        <v>56</v>
      </c>
      <c r="Y117" s="27" t="s">
        <v>798</v>
      </c>
      <c r="Z117" s="27" t="s">
        <v>798</v>
      </c>
      <c r="AA117" s="27"/>
    </row>
    <row r="118" spans="1:27" ht="15" customHeight="1" x14ac:dyDescent="0.25">
      <c r="A118" s="9" t="s">
        <v>1968</v>
      </c>
      <c r="B118" s="27" t="s">
        <v>795</v>
      </c>
      <c r="C118" s="27" t="s">
        <v>53</v>
      </c>
      <c r="D118" s="28" t="s">
        <v>53</v>
      </c>
      <c r="E118" s="27" t="s">
        <v>474</v>
      </c>
      <c r="F118" s="27" t="s">
        <v>80</v>
      </c>
      <c r="G118" s="27" t="s">
        <v>79</v>
      </c>
      <c r="H118" s="14" t="s">
        <v>53</v>
      </c>
      <c r="I118" s="28" t="s">
        <v>825</v>
      </c>
      <c r="J118" s="28" t="s">
        <v>826</v>
      </c>
      <c r="K118" s="14" t="s">
        <v>54</v>
      </c>
      <c r="L118" s="14" t="s">
        <v>83</v>
      </c>
      <c r="M118" s="27" t="s">
        <v>59</v>
      </c>
      <c r="N118" s="27">
        <v>13.2</v>
      </c>
      <c r="O118" s="18">
        <f t="shared" si="6"/>
        <v>6.0000000000000001E-3</v>
      </c>
      <c r="P118" s="12">
        <f t="shared" si="7"/>
        <v>6.0000000000000001E-3</v>
      </c>
      <c r="Q118" s="12">
        <f t="shared" si="8"/>
        <v>0</v>
      </c>
      <c r="R118" s="12">
        <f t="shared" si="9"/>
        <v>0</v>
      </c>
      <c r="S118" s="12">
        <f t="shared" si="5"/>
        <v>6.0000000000000001E-3</v>
      </c>
      <c r="T118" s="24">
        <v>6.0000000000000001E-3</v>
      </c>
      <c r="U118" s="24">
        <v>0</v>
      </c>
      <c r="V118" s="24">
        <v>0</v>
      </c>
      <c r="W118" s="12" t="s">
        <v>457</v>
      </c>
      <c r="X118" s="27" t="s">
        <v>56</v>
      </c>
      <c r="Y118" s="27" t="s">
        <v>798</v>
      </c>
      <c r="Z118" s="27" t="s">
        <v>798</v>
      </c>
      <c r="AA118" s="27"/>
    </row>
    <row r="119" spans="1:27" ht="15" customHeight="1" x14ac:dyDescent="0.25">
      <c r="A119" s="9" t="s">
        <v>1971</v>
      </c>
      <c r="B119" s="27" t="s">
        <v>795</v>
      </c>
      <c r="C119" s="27" t="s">
        <v>53</v>
      </c>
      <c r="D119" s="28" t="s">
        <v>53</v>
      </c>
      <c r="E119" s="27" t="s">
        <v>470</v>
      </c>
      <c r="F119" s="27" t="s">
        <v>471</v>
      </c>
      <c r="G119" s="27" t="s">
        <v>470</v>
      </c>
      <c r="H119" s="14" t="s">
        <v>53</v>
      </c>
      <c r="I119" s="28" t="s">
        <v>828</v>
      </c>
      <c r="J119" s="28" t="s">
        <v>829</v>
      </c>
      <c r="K119" s="14" t="s">
        <v>54</v>
      </c>
      <c r="L119" s="14" t="s">
        <v>83</v>
      </c>
      <c r="M119" s="27" t="s">
        <v>59</v>
      </c>
      <c r="N119" s="27">
        <v>3.5</v>
      </c>
      <c r="O119" s="18">
        <f t="shared" si="6"/>
        <v>0.30499999999999999</v>
      </c>
      <c r="P119" s="12">
        <f t="shared" si="7"/>
        <v>0.30499999999999999</v>
      </c>
      <c r="Q119" s="12">
        <f t="shared" si="8"/>
        <v>0</v>
      </c>
      <c r="R119" s="12">
        <f t="shared" si="9"/>
        <v>0</v>
      </c>
      <c r="S119" s="12">
        <f t="shared" si="5"/>
        <v>0.30499999999999999</v>
      </c>
      <c r="T119" s="24">
        <v>0.30499999999999999</v>
      </c>
      <c r="U119" s="24">
        <v>0</v>
      </c>
      <c r="V119" s="24">
        <v>0</v>
      </c>
      <c r="W119" s="12" t="s">
        <v>457</v>
      </c>
      <c r="X119" s="27" t="s">
        <v>56</v>
      </c>
      <c r="Y119" s="27" t="s">
        <v>798</v>
      </c>
      <c r="Z119" s="27" t="s">
        <v>798</v>
      </c>
      <c r="AA119" s="27"/>
    </row>
    <row r="120" spans="1:27" ht="15" customHeight="1" x14ac:dyDescent="0.25">
      <c r="A120" s="9" t="s">
        <v>1976</v>
      </c>
      <c r="B120" s="27" t="s">
        <v>795</v>
      </c>
      <c r="C120" s="27" t="s">
        <v>53</v>
      </c>
      <c r="D120" s="28" t="s">
        <v>831</v>
      </c>
      <c r="E120" s="27" t="s">
        <v>607</v>
      </c>
      <c r="F120" s="27" t="s">
        <v>80</v>
      </c>
      <c r="G120" s="27" t="s">
        <v>79</v>
      </c>
      <c r="H120" s="14" t="s">
        <v>53</v>
      </c>
      <c r="I120" s="28" t="s">
        <v>832</v>
      </c>
      <c r="J120" s="28" t="s">
        <v>833</v>
      </c>
      <c r="K120" s="14" t="s">
        <v>54</v>
      </c>
      <c r="L120" s="14" t="s">
        <v>83</v>
      </c>
      <c r="M120" s="27" t="s">
        <v>74</v>
      </c>
      <c r="N120" s="27">
        <v>3.5</v>
      </c>
      <c r="O120" s="18">
        <f t="shared" si="6"/>
        <v>3.6619999999999999</v>
      </c>
      <c r="P120" s="12">
        <f t="shared" si="7"/>
        <v>1.4650000000000001</v>
      </c>
      <c r="Q120" s="12">
        <f t="shared" si="8"/>
        <v>2.1970000000000001</v>
      </c>
      <c r="R120" s="12">
        <f t="shared" si="9"/>
        <v>0</v>
      </c>
      <c r="S120" s="12">
        <f t="shared" si="5"/>
        <v>3.6619999999999999</v>
      </c>
      <c r="T120" s="24">
        <v>1.4650000000000001</v>
      </c>
      <c r="U120" s="24">
        <v>2.1970000000000001</v>
      </c>
      <c r="V120" s="24">
        <v>0</v>
      </c>
      <c r="W120" s="12" t="s">
        <v>457</v>
      </c>
      <c r="X120" s="27" t="s">
        <v>56</v>
      </c>
      <c r="Y120" s="27" t="s">
        <v>798</v>
      </c>
      <c r="Z120" s="27" t="s">
        <v>798</v>
      </c>
      <c r="AA120" s="27"/>
    </row>
    <row r="121" spans="1:27" ht="15" customHeight="1" x14ac:dyDescent="0.25">
      <c r="A121" s="9" t="s">
        <v>1980</v>
      </c>
      <c r="B121" s="27" t="s">
        <v>795</v>
      </c>
      <c r="C121" s="27" t="s">
        <v>53</v>
      </c>
      <c r="D121" s="28" t="s">
        <v>203</v>
      </c>
      <c r="E121" s="27" t="s">
        <v>622</v>
      </c>
      <c r="F121" s="27" t="s">
        <v>471</v>
      </c>
      <c r="G121" s="27" t="s">
        <v>622</v>
      </c>
      <c r="H121" s="14" t="s">
        <v>53</v>
      </c>
      <c r="I121" s="28" t="s">
        <v>835</v>
      </c>
      <c r="J121" s="28" t="s">
        <v>836</v>
      </c>
      <c r="K121" s="14" t="s">
        <v>54</v>
      </c>
      <c r="L121" s="14" t="s">
        <v>83</v>
      </c>
      <c r="M121" s="27" t="s">
        <v>74</v>
      </c>
      <c r="N121" s="27">
        <v>16.5</v>
      </c>
      <c r="O121" s="18">
        <f t="shared" si="6"/>
        <v>0.92700000000000005</v>
      </c>
      <c r="P121" s="12">
        <f t="shared" si="7"/>
        <v>0.371</v>
      </c>
      <c r="Q121" s="12">
        <f t="shared" si="8"/>
        <v>0.55600000000000005</v>
      </c>
      <c r="R121" s="12">
        <f t="shared" si="9"/>
        <v>0</v>
      </c>
      <c r="S121" s="12">
        <f t="shared" si="5"/>
        <v>0.92700000000000005</v>
      </c>
      <c r="T121" s="24">
        <v>0.371</v>
      </c>
      <c r="U121" s="24">
        <v>0.55600000000000005</v>
      </c>
      <c r="V121" s="24">
        <v>0</v>
      </c>
      <c r="W121" s="12" t="s">
        <v>457</v>
      </c>
      <c r="X121" s="27" t="s">
        <v>56</v>
      </c>
      <c r="Y121" s="27" t="s">
        <v>798</v>
      </c>
      <c r="Z121" s="27" t="s">
        <v>798</v>
      </c>
      <c r="AA121" s="27"/>
    </row>
    <row r="122" spans="1:27" ht="15" customHeight="1" x14ac:dyDescent="0.25">
      <c r="A122" s="9" t="s">
        <v>1985</v>
      </c>
      <c r="B122" s="27" t="s">
        <v>795</v>
      </c>
      <c r="C122" s="27" t="s">
        <v>53</v>
      </c>
      <c r="D122" s="28" t="s">
        <v>53</v>
      </c>
      <c r="E122" s="27" t="s">
        <v>583</v>
      </c>
      <c r="F122" s="27" t="s">
        <v>471</v>
      </c>
      <c r="G122" s="27" t="s">
        <v>583</v>
      </c>
      <c r="H122" s="14" t="s">
        <v>53</v>
      </c>
      <c r="I122" s="28" t="s">
        <v>838</v>
      </c>
      <c r="J122" s="28" t="s">
        <v>839</v>
      </c>
      <c r="K122" s="14" t="s">
        <v>54</v>
      </c>
      <c r="L122" s="14" t="s">
        <v>83</v>
      </c>
      <c r="M122" s="27" t="s">
        <v>74</v>
      </c>
      <c r="N122" s="27">
        <v>16.5</v>
      </c>
      <c r="O122" s="18">
        <f t="shared" si="6"/>
        <v>2.9169999999999998</v>
      </c>
      <c r="P122" s="12">
        <f t="shared" si="7"/>
        <v>1.167</v>
      </c>
      <c r="Q122" s="12">
        <f t="shared" si="8"/>
        <v>1.75</v>
      </c>
      <c r="R122" s="12">
        <f t="shared" si="9"/>
        <v>0</v>
      </c>
      <c r="S122" s="12">
        <f t="shared" si="5"/>
        <v>2.9169999999999998</v>
      </c>
      <c r="T122" s="24">
        <v>1.167</v>
      </c>
      <c r="U122" s="24">
        <v>1.75</v>
      </c>
      <c r="V122" s="24">
        <v>0</v>
      </c>
      <c r="W122" s="12" t="s">
        <v>457</v>
      </c>
      <c r="X122" s="27" t="s">
        <v>56</v>
      </c>
      <c r="Y122" s="27" t="s">
        <v>798</v>
      </c>
      <c r="Z122" s="27" t="s">
        <v>798</v>
      </c>
      <c r="AA122" s="27"/>
    </row>
    <row r="123" spans="1:27" ht="15" customHeight="1" x14ac:dyDescent="0.25">
      <c r="A123" s="9" t="s">
        <v>1989</v>
      </c>
      <c r="B123" s="27" t="s">
        <v>795</v>
      </c>
      <c r="C123" s="27" t="s">
        <v>53</v>
      </c>
      <c r="D123" s="28" t="s">
        <v>831</v>
      </c>
      <c r="E123" s="27" t="s">
        <v>545</v>
      </c>
      <c r="F123" s="27" t="s">
        <v>80</v>
      </c>
      <c r="G123" s="27" t="s">
        <v>79</v>
      </c>
      <c r="H123" s="14" t="s">
        <v>53</v>
      </c>
      <c r="I123" s="28" t="s">
        <v>841</v>
      </c>
      <c r="J123" s="28" t="s">
        <v>842</v>
      </c>
      <c r="K123" s="14" t="s">
        <v>54</v>
      </c>
      <c r="L123" s="14" t="s">
        <v>83</v>
      </c>
      <c r="M123" s="27" t="s">
        <v>59</v>
      </c>
      <c r="N123" s="27">
        <v>1.3</v>
      </c>
      <c r="O123" s="18">
        <f t="shared" si="6"/>
        <v>6.0000000000000001E-3</v>
      </c>
      <c r="P123" s="12">
        <f t="shared" si="7"/>
        <v>6.0000000000000001E-3</v>
      </c>
      <c r="Q123" s="12">
        <f t="shared" si="8"/>
        <v>0</v>
      </c>
      <c r="R123" s="12">
        <f t="shared" si="9"/>
        <v>0</v>
      </c>
      <c r="S123" s="12">
        <f t="shared" si="5"/>
        <v>6.0000000000000001E-3</v>
      </c>
      <c r="T123" s="24">
        <v>6.0000000000000001E-3</v>
      </c>
      <c r="U123" s="24">
        <v>0</v>
      </c>
      <c r="V123" s="24">
        <v>0</v>
      </c>
      <c r="W123" s="12" t="s">
        <v>457</v>
      </c>
      <c r="X123" s="27" t="s">
        <v>56</v>
      </c>
      <c r="Y123" s="27" t="s">
        <v>798</v>
      </c>
      <c r="Z123" s="27" t="s">
        <v>798</v>
      </c>
      <c r="AA123" s="27"/>
    </row>
    <row r="124" spans="1:27" ht="15" customHeight="1" x14ac:dyDescent="0.25">
      <c r="A124" s="9" t="s">
        <v>1993</v>
      </c>
      <c r="B124" s="27" t="s">
        <v>795</v>
      </c>
      <c r="C124" s="27" t="s">
        <v>53</v>
      </c>
      <c r="D124" s="28" t="s">
        <v>53</v>
      </c>
      <c r="E124" s="27" t="s">
        <v>615</v>
      </c>
      <c r="F124" s="27" t="s">
        <v>80</v>
      </c>
      <c r="G124" s="27" t="s">
        <v>79</v>
      </c>
      <c r="H124" s="14" t="s">
        <v>53</v>
      </c>
      <c r="I124" s="28" t="s">
        <v>844</v>
      </c>
      <c r="J124" s="28" t="s">
        <v>845</v>
      </c>
      <c r="K124" s="14" t="s">
        <v>54</v>
      </c>
      <c r="L124" s="14" t="s">
        <v>83</v>
      </c>
      <c r="M124" s="27" t="s">
        <v>74</v>
      </c>
      <c r="N124" s="27">
        <v>10.6</v>
      </c>
      <c r="O124" s="18">
        <f t="shared" si="6"/>
        <v>1.6</v>
      </c>
      <c r="P124" s="12">
        <f t="shared" si="7"/>
        <v>0.64</v>
      </c>
      <c r="Q124" s="12">
        <f t="shared" si="8"/>
        <v>0.96</v>
      </c>
      <c r="R124" s="12">
        <f t="shared" si="9"/>
        <v>0</v>
      </c>
      <c r="S124" s="12">
        <f t="shared" si="5"/>
        <v>1.6</v>
      </c>
      <c r="T124" s="24">
        <v>0.64</v>
      </c>
      <c r="U124" s="24">
        <v>0.96</v>
      </c>
      <c r="V124" s="24">
        <v>0</v>
      </c>
      <c r="W124" s="12" t="s">
        <v>457</v>
      </c>
      <c r="X124" s="27" t="s">
        <v>56</v>
      </c>
      <c r="Y124" s="27" t="s">
        <v>798</v>
      </c>
      <c r="Z124" s="27" t="s">
        <v>798</v>
      </c>
      <c r="AA124" s="27"/>
    </row>
    <row r="125" spans="1:27" ht="15" customHeight="1" x14ac:dyDescent="0.25">
      <c r="A125" s="9" t="s">
        <v>1997</v>
      </c>
      <c r="B125" s="27" t="s">
        <v>795</v>
      </c>
      <c r="C125" s="27" t="s">
        <v>53</v>
      </c>
      <c r="D125" s="28">
        <v>2</v>
      </c>
      <c r="E125" s="27" t="s">
        <v>488</v>
      </c>
      <c r="F125" s="27" t="s">
        <v>471</v>
      </c>
      <c r="G125" s="27" t="s">
        <v>488</v>
      </c>
      <c r="H125" s="14" t="s">
        <v>53</v>
      </c>
      <c r="I125" s="28" t="s">
        <v>847</v>
      </c>
      <c r="J125" s="28" t="s">
        <v>848</v>
      </c>
      <c r="K125" s="14" t="s">
        <v>54</v>
      </c>
      <c r="L125" s="14" t="s">
        <v>83</v>
      </c>
      <c r="M125" s="27" t="s">
        <v>74</v>
      </c>
      <c r="N125" s="27">
        <v>13.2</v>
      </c>
      <c r="O125" s="18">
        <f t="shared" si="6"/>
        <v>7.78</v>
      </c>
      <c r="P125" s="12">
        <f t="shared" si="7"/>
        <v>3.1120000000000001</v>
      </c>
      <c r="Q125" s="12">
        <f t="shared" si="8"/>
        <v>4.6680000000000001</v>
      </c>
      <c r="R125" s="12">
        <f t="shared" si="9"/>
        <v>0</v>
      </c>
      <c r="S125" s="12">
        <f t="shared" si="5"/>
        <v>7.78</v>
      </c>
      <c r="T125" s="24">
        <v>3.1120000000000001</v>
      </c>
      <c r="U125" s="24">
        <v>4.6680000000000001</v>
      </c>
      <c r="V125" s="24">
        <v>0</v>
      </c>
      <c r="W125" s="12" t="s">
        <v>457</v>
      </c>
      <c r="X125" s="27" t="s">
        <v>56</v>
      </c>
      <c r="Y125" s="27" t="s">
        <v>798</v>
      </c>
      <c r="Z125" s="27" t="s">
        <v>798</v>
      </c>
      <c r="AA125" s="27"/>
    </row>
    <row r="126" spans="1:27" ht="15" customHeight="1" x14ac:dyDescent="0.25">
      <c r="A126" s="9" t="s">
        <v>2001</v>
      </c>
      <c r="B126" s="27" t="s">
        <v>795</v>
      </c>
      <c r="C126" s="27" t="s">
        <v>53</v>
      </c>
      <c r="D126" s="28" t="s">
        <v>53</v>
      </c>
      <c r="E126" s="27" t="s">
        <v>513</v>
      </c>
      <c r="F126" s="27" t="s">
        <v>850</v>
      </c>
      <c r="G126" s="27" t="s">
        <v>79</v>
      </c>
      <c r="H126" s="14" t="s">
        <v>53</v>
      </c>
      <c r="I126" s="28" t="s">
        <v>851</v>
      </c>
      <c r="J126" s="28" t="s">
        <v>852</v>
      </c>
      <c r="K126" s="14" t="s">
        <v>54</v>
      </c>
      <c r="L126" s="14" t="s">
        <v>83</v>
      </c>
      <c r="M126" s="27" t="s">
        <v>59</v>
      </c>
      <c r="N126" s="27">
        <v>5</v>
      </c>
      <c r="O126" s="18">
        <f t="shared" si="6"/>
        <v>6.0000000000000001E-3</v>
      </c>
      <c r="P126" s="12">
        <f t="shared" si="7"/>
        <v>6.0000000000000001E-3</v>
      </c>
      <c r="Q126" s="12">
        <f t="shared" si="8"/>
        <v>0</v>
      </c>
      <c r="R126" s="12">
        <f t="shared" si="9"/>
        <v>0</v>
      </c>
      <c r="S126" s="12">
        <f t="shared" si="5"/>
        <v>6.0000000000000001E-3</v>
      </c>
      <c r="T126" s="24">
        <v>6.0000000000000001E-3</v>
      </c>
      <c r="U126" s="24">
        <v>0</v>
      </c>
      <c r="V126" s="24">
        <v>0</v>
      </c>
      <c r="W126" s="12" t="s">
        <v>457</v>
      </c>
      <c r="X126" s="27" t="s">
        <v>56</v>
      </c>
      <c r="Y126" s="27" t="s">
        <v>798</v>
      </c>
      <c r="Z126" s="27" t="s">
        <v>798</v>
      </c>
      <c r="AA126" s="27"/>
    </row>
    <row r="127" spans="1:27" ht="15" customHeight="1" x14ac:dyDescent="0.25">
      <c r="A127" s="9" t="s">
        <v>2005</v>
      </c>
      <c r="B127" s="27" t="s">
        <v>795</v>
      </c>
      <c r="C127" s="27" t="s">
        <v>53</v>
      </c>
      <c r="D127" s="28">
        <v>2</v>
      </c>
      <c r="E127" s="27" t="s">
        <v>642</v>
      </c>
      <c r="F127" s="27" t="s">
        <v>80</v>
      </c>
      <c r="G127" s="27" t="s">
        <v>79</v>
      </c>
      <c r="H127" s="14" t="s">
        <v>53</v>
      </c>
      <c r="I127" s="28" t="s">
        <v>854</v>
      </c>
      <c r="J127" s="28" t="s">
        <v>855</v>
      </c>
      <c r="K127" s="14" t="s">
        <v>54</v>
      </c>
      <c r="L127" s="14" t="s">
        <v>83</v>
      </c>
      <c r="M127" s="27" t="s">
        <v>59</v>
      </c>
      <c r="N127" s="27">
        <v>7</v>
      </c>
      <c r="O127" s="18">
        <f t="shared" si="6"/>
        <v>0.433</v>
      </c>
      <c r="P127" s="12">
        <f t="shared" si="7"/>
        <v>0.433</v>
      </c>
      <c r="Q127" s="12">
        <f t="shared" si="8"/>
        <v>0</v>
      </c>
      <c r="R127" s="12">
        <f t="shared" si="9"/>
        <v>0</v>
      </c>
      <c r="S127" s="12">
        <f t="shared" si="5"/>
        <v>0.433</v>
      </c>
      <c r="T127" s="24">
        <v>0.433</v>
      </c>
      <c r="U127" s="24">
        <v>0</v>
      </c>
      <c r="V127" s="24">
        <v>0</v>
      </c>
      <c r="W127" s="12" t="s">
        <v>457</v>
      </c>
      <c r="X127" s="27" t="s">
        <v>56</v>
      </c>
      <c r="Y127" s="27" t="s">
        <v>798</v>
      </c>
      <c r="Z127" s="27" t="s">
        <v>798</v>
      </c>
      <c r="AA127" s="27"/>
    </row>
    <row r="128" spans="1:27" ht="15" customHeight="1" x14ac:dyDescent="0.25">
      <c r="A128" s="9" t="s">
        <v>2009</v>
      </c>
      <c r="B128" s="27" t="s">
        <v>795</v>
      </c>
      <c r="C128" s="27" t="s">
        <v>53</v>
      </c>
      <c r="D128" s="28" t="s">
        <v>53</v>
      </c>
      <c r="E128" s="27" t="s">
        <v>633</v>
      </c>
      <c r="F128" s="27" t="s">
        <v>80</v>
      </c>
      <c r="G128" s="27" t="s">
        <v>79</v>
      </c>
      <c r="H128" s="14" t="s">
        <v>53</v>
      </c>
      <c r="I128" s="28" t="s">
        <v>857</v>
      </c>
      <c r="J128" s="28" t="s">
        <v>858</v>
      </c>
      <c r="K128" s="14" t="s">
        <v>54</v>
      </c>
      <c r="L128" s="14" t="s">
        <v>83</v>
      </c>
      <c r="M128" s="27" t="s">
        <v>59</v>
      </c>
      <c r="N128" s="27">
        <v>16</v>
      </c>
      <c r="O128" s="18">
        <f t="shared" si="6"/>
        <v>6.0000000000000001E-3</v>
      </c>
      <c r="P128" s="12">
        <f t="shared" si="7"/>
        <v>6.0000000000000001E-3</v>
      </c>
      <c r="Q128" s="12">
        <f t="shared" si="8"/>
        <v>0</v>
      </c>
      <c r="R128" s="12">
        <f t="shared" si="9"/>
        <v>0</v>
      </c>
      <c r="S128" s="12">
        <f t="shared" si="5"/>
        <v>6.0000000000000001E-3</v>
      </c>
      <c r="T128" s="24">
        <v>6.0000000000000001E-3</v>
      </c>
      <c r="U128" s="24">
        <v>0</v>
      </c>
      <c r="V128" s="24">
        <v>0</v>
      </c>
      <c r="W128" s="12" t="s">
        <v>457</v>
      </c>
      <c r="X128" s="27" t="s">
        <v>56</v>
      </c>
      <c r="Y128" s="27" t="s">
        <v>798</v>
      </c>
      <c r="Z128" s="27" t="s">
        <v>798</v>
      </c>
      <c r="AA128" s="27"/>
    </row>
    <row r="129" spans="1:27" ht="15" customHeight="1" x14ac:dyDescent="0.25">
      <c r="A129" s="9" t="s">
        <v>2014</v>
      </c>
      <c r="B129" s="27" t="s">
        <v>795</v>
      </c>
      <c r="C129" s="27" t="s">
        <v>53</v>
      </c>
      <c r="D129" s="28" t="s">
        <v>53</v>
      </c>
      <c r="E129" s="27" t="s">
        <v>502</v>
      </c>
      <c r="F129" s="27" t="s">
        <v>80</v>
      </c>
      <c r="G129" s="27" t="s">
        <v>79</v>
      </c>
      <c r="H129" s="14" t="s">
        <v>53</v>
      </c>
      <c r="I129" s="28" t="s">
        <v>860</v>
      </c>
      <c r="J129" s="28" t="s">
        <v>861</v>
      </c>
      <c r="K129" s="14" t="s">
        <v>54</v>
      </c>
      <c r="L129" s="14" t="s">
        <v>83</v>
      </c>
      <c r="M129" s="27" t="s">
        <v>59</v>
      </c>
      <c r="N129" s="27">
        <v>16</v>
      </c>
      <c r="O129" s="18">
        <f t="shared" si="6"/>
        <v>1.9239999999999999</v>
      </c>
      <c r="P129" s="12">
        <f t="shared" si="7"/>
        <v>1.9239999999999999</v>
      </c>
      <c r="Q129" s="12">
        <f t="shared" si="8"/>
        <v>0</v>
      </c>
      <c r="R129" s="12">
        <f t="shared" si="9"/>
        <v>0</v>
      </c>
      <c r="S129" s="12">
        <f t="shared" si="5"/>
        <v>1.9239999999999999</v>
      </c>
      <c r="T129" s="24">
        <v>1.9239999999999999</v>
      </c>
      <c r="U129" s="24">
        <v>0</v>
      </c>
      <c r="V129" s="24">
        <v>0</v>
      </c>
      <c r="W129" s="12" t="s">
        <v>457</v>
      </c>
      <c r="X129" s="27" t="s">
        <v>56</v>
      </c>
      <c r="Y129" s="27" t="s">
        <v>798</v>
      </c>
      <c r="Z129" s="27" t="s">
        <v>798</v>
      </c>
      <c r="AA129" s="27"/>
    </row>
    <row r="130" spans="1:27" ht="15" customHeight="1" x14ac:dyDescent="0.25">
      <c r="A130" s="9" t="s">
        <v>2019</v>
      </c>
      <c r="B130" s="27" t="s">
        <v>795</v>
      </c>
      <c r="C130" s="27" t="s">
        <v>53</v>
      </c>
      <c r="D130" s="28" t="s">
        <v>53</v>
      </c>
      <c r="E130" s="27" t="s">
        <v>506</v>
      </c>
      <c r="F130" s="27" t="s">
        <v>471</v>
      </c>
      <c r="G130" s="27" t="s">
        <v>79</v>
      </c>
      <c r="H130" s="14" t="s">
        <v>53</v>
      </c>
      <c r="I130" s="28" t="s">
        <v>863</v>
      </c>
      <c r="J130" s="28">
        <v>94543505</v>
      </c>
      <c r="K130" s="14" t="s">
        <v>54</v>
      </c>
      <c r="L130" s="14" t="s">
        <v>83</v>
      </c>
      <c r="M130" s="27" t="s">
        <v>59</v>
      </c>
      <c r="N130" s="27">
        <v>12.5</v>
      </c>
      <c r="O130" s="18">
        <f t="shared" si="6"/>
        <v>0.121</v>
      </c>
      <c r="P130" s="12">
        <f t="shared" si="7"/>
        <v>0.121</v>
      </c>
      <c r="Q130" s="12">
        <f t="shared" si="8"/>
        <v>0</v>
      </c>
      <c r="R130" s="12">
        <f t="shared" si="9"/>
        <v>0</v>
      </c>
      <c r="S130" s="12">
        <f t="shared" si="5"/>
        <v>0.121</v>
      </c>
      <c r="T130" s="24">
        <v>0.121</v>
      </c>
      <c r="U130" s="24">
        <v>0</v>
      </c>
      <c r="V130" s="24">
        <v>0</v>
      </c>
      <c r="W130" s="12" t="s">
        <v>457</v>
      </c>
      <c r="X130" s="27" t="s">
        <v>56</v>
      </c>
      <c r="Y130" s="27" t="s">
        <v>798</v>
      </c>
      <c r="Z130" s="27" t="s">
        <v>798</v>
      </c>
      <c r="AA130" s="27"/>
    </row>
    <row r="131" spans="1:27" ht="15" customHeight="1" x14ac:dyDescent="0.25">
      <c r="A131" s="9" t="s">
        <v>2024</v>
      </c>
      <c r="B131" s="31" t="s">
        <v>864</v>
      </c>
      <c r="C131" s="31" t="s">
        <v>900</v>
      </c>
      <c r="D131" s="35" t="s">
        <v>937</v>
      </c>
      <c r="E131" s="31" t="s">
        <v>871</v>
      </c>
      <c r="F131" s="31" t="s">
        <v>870</v>
      </c>
      <c r="G131" s="31" t="s">
        <v>871</v>
      </c>
      <c r="H131" s="14" t="s">
        <v>53</v>
      </c>
      <c r="I131" s="31" t="s">
        <v>938</v>
      </c>
      <c r="J131" s="35" t="s">
        <v>939</v>
      </c>
      <c r="K131" s="37" t="s">
        <v>54</v>
      </c>
      <c r="L131" s="31" t="s">
        <v>873</v>
      </c>
      <c r="M131" s="31" t="s">
        <v>74</v>
      </c>
      <c r="N131" s="36">
        <v>25</v>
      </c>
      <c r="O131" s="18">
        <f t="shared" si="6"/>
        <v>17.173999999999999</v>
      </c>
      <c r="P131" s="12">
        <f t="shared" si="7"/>
        <v>4.2939999999999996</v>
      </c>
      <c r="Q131" s="12">
        <f t="shared" si="8"/>
        <v>12.88</v>
      </c>
      <c r="R131" s="12">
        <f t="shared" si="9"/>
        <v>0</v>
      </c>
      <c r="S131" s="12">
        <f t="shared" si="5"/>
        <v>17.173999999999999</v>
      </c>
      <c r="T131" s="38">
        <v>4.2939999999999996</v>
      </c>
      <c r="U131" s="38">
        <v>12.88</v>
      </c>
      <c r="V131" s="38">
        <v>0</v>
      </c>
      <c r="W131" s="39" t="s">
        <v>457</v>
      </c>
      <c r="X131" s="40" t="s">
        <v>56</v>
      </c>
      <c r="Y131" s="31" t="s">
        <v>864</v>
      </c>
      <c r="Z131" s="31" t="s">
        <v>864</v>
      </c>
      <c r="AA131" s="41"/>
    </row>
    <row r="132" spans="1:27" ht="15" customHeight="1" x14ac:dyDescent="0.25">
      <c r="A132" s="9" t="s">
        <v>2028</v>
      </c>
      <c r="B132" s="31" t="s">
        <v>864</v>
      </c>
      <c r="C132" s="42" t="s">
        <v>57</v>
      </c>
      <c r="D132" s="43">
        <v>37</v>
      </c>
      <c r="E132" s="42" t="s">
        <v>871</v>
      </c>
      <c r="F132" s="42" t="s">
        <v>870</v>
      </c>
      <c r="G132" s="42" t="s">
        <v>871</v>
      </c>
      <c r="H132" s="14" t="s">
        <v>53</v>
      </c>
      <c r="I132" s="42" t="s">
        <v>940</v>
      </c>
      <c r="J132" s="43">
        <v>70928714</v>
      </c>
      <c r="K132" s="37" t="s">
        <v>54</v>
      </c>
      <c r="L132" s="31" t="s">
        <v>873</v>
      </c>
      <c r="M132" s="40" t="s">
        <v>59</v>
      </c>
      <c r="N132" s="44">
        <v>20</v>
      </c>
      <c r="O132" s="18">
        <f t="shared" si="6"/>
        <v>0.90600000000000003</v>
      </c>
      <c r="P132" s="12">
        <f t="shared" si="7"/>
        <v>0.90600000000000003</v>
      </c>
      <c r="Q132" s="12">
        <f t="shared" si="8"/>
        <v>0</v>
      </c>
      <c r="R132" s="12">
        <f t="shared" si="9"/>
        <v>0</v>
      </c>
      <c r="S132" s="12">
        <f t="shared" si="5"/>
        <v>0.90600000000000003</v>
      </c>
      <c r="T132" s="38">
        <v>0.90600000000000003</v>
      </c>
      <c r="U132" s="38">
        <v>0</v>
      </c>
      <c r="V132" s="38">
        <v>0</v>
      </c>
      <c r="W132" s="39" t="s">
        <v>457</v>
      </c>
      <c r="X132" s="40" t="s">
        <v>56</v>
      </c>
      <c r="Y132" s="42" t="s">
        <v>864</v>
      </c>
      <c r="Z132" s="42" t="s">
        <v>864</v>
      </c>
      <c r="AA132" s="41"/>
    </row>
    <row r="133" spans="1:27" ht="15" customHeight="1" x14ac:dyDescent="0.25">
      <c r="A133" s="9" t="s">
        <v>2033</v>
      </c>
      <c r="B133" s="42" t="s">
        <v>864</v>
      </c>
      <c r="C133" s="42" t="s">
        <v>53</v>
      </c>
      <c r="D133" s="43">
        <v>37</v>
      </c>
      <c r="E133" s="42" t="s">
        <v>929</v>
      </c>
      <c r="F133" s="42" t="s">
        <v>870</v>
      </c>
      <c r="G133" s="42" t="s">
        <v>871</v>
      </c>
      <c r="H133" s="14" t="s">
        <v>53</v>
      </c>
      <c r="I133" s="42" t="s">
        <v>941</v>
      </c>
      <c r="J133" s="43">
        <v>12793554</v>
      </c>
      <c r="K133" s="37" t="s">
        <v>54</v>
      </c>
      <c r="L133" s="31" t="s">
        <v>873</v>
      </c>
      <c r="M133" s="42" t="s">
        <v>322</v>
      </c>
      <c r="N133" s="44">
        <v>15</v>
      </c>
      <c r="O133" s="18">
        <f t="shared" si="6"/>
        <v>1.139</v>
      </c>
      <c r="P133" s="12">
        <f t="shared" si="7"/>
        <v>1.139</v>
      </c>
      <c r="Q133" s="12">
        <f t="shared" si="8"/>
        <v>0</v>
      </c>
      <c r="R133" s="12">
        <f t="shared" si="9"/>
        <v>0</v>
      </c>
      <c r="S133" s="12">
        <f t="shared" si="5"/>
        <v>1.139</v>
      </c>
      <c r="T133" s="38">
        <v>1.139</v>
      </c>
      <c r="U133" s="38">
        <v>0</v>
      </c>
      <c r="V133" s="38">
        <v>0</v>
      </c>
      <c r="W133" s="39" t="s">
        <v>457</v>
      </c>
      <c r="X133" s="40" t="s">
        <v>56</v>
      </c>
      <c r="Y133" s="42" t="s">
        <v>864</v>
      </c>
      <c r="Z133" s="42" t="s">
        <v>864</v>
      </c>
      <c r="AA133" s="41"/>
    </row>
    <row r="134" spans="1:27" ht="15" customHeight="1" x14ac:dyDescent="0.25">
      <c r="A134" s="9" t="s">
        <v>2112</v>
      </c>
      <c r="B134" s="42" t="s">
        <v>942</v>
      </c>
      <c r="C134" s="42" t="s">
        <v>57</v>
      </c>
      <c r="D134" s="43" t="s">
        <v>53</v>
      </c>
      <c r="E134" s="42" t="s">
        <v>871</v>
      </c>
      <c r="F134" s="42" t="s">
        <v>870</v>
      </c>
      <c r="G134" s="42" t="s">
        <v>871</v>
      </c>
      <c r="H134" s="14" t="s">
        <v>53</v>
      </c>
      <c r="I134" s="42" t="s">
        <v>943</v>
      </c>
      <c r="J134" s="43" t="s">
        <v>944</v>
      </c>
      <c r="K134" s="37" t="s">
        <v>54</v>
      </c>
      <c r="L134" s="31" t="s">
        <v>873</v>
      </c>
      <c r="M134" s="42" t="s">
        <v>74</v>
      </c>
      <c r="N134" s="44">
        <v>40</v>
      </c>
      <c r="O134" s="18">
        <f t="shared" si="6"/>
        <v>5.1879999999999997</v>
      </c>
      <c r="P134" s="12">
        <f t="shared" si="7"/>
        <v>1.2969999999999999</v>
      </c>
      <c r="Q134" s="12">
        <f t="shared" si="8"/>
        <v>3.891</v>
      </c>
      <c r="R134" s="12">
        <f t="shared" si="9"/>
        <v>0</v>
      </c>
      <c r="S134" s="12">
        <f t="shared" si="5"/>
        <v>5.1879999999999997</v>
      </c>
      <c r="T134" s="38">
        <v>1.2969999999999999</v>
      </c>
      <c r="U134" s="38">
        <v>3.891</v>
      </c>
      <c r="V134" s="38">
        <v>0</v>
      </c>
      <c r="W134" s="39" t="s">
        <v>457</v>
      </c>
      <c r="X134" s="40" t="s">
        <v>56</v>
      </c>
      <c r="Y134" s="42" t="s">
        <v>864</v>
      </c>
      <c r="Z134" s="42" t="s">
        <v>864</v>
      </c>
      <c r="AA134" s="41"/>
    </row>
    <row r="135" spans="1:27" ht="15" customHeight="1" x14ac:dyDescent="0.25">
      <c r="A135" s="9" t="s">
        <v>2113</v>
      </c>
      <c r="B135" s="42" t="s">
        <v>945</v>
      </c>
      <c r="C135" s="42" t="s">
        <v>946</v>
      </c>
      <c r="D135" s="43" t="s">
        <v>53</v>
      </c>
      <c r="E135" s="42" t="s">
        <v>871</v>
      </c>
      <c r="F135" s="42" t="s">
        <v>870</v>
      </c>
      <c r="G135" s="42" t="s">
        <v>871</v>
      </c>
      <c r="H135" s="14" t="s">
        <v>53</v>
      </c>
      <c r="I135" s="42" t="s">
        <v>947</v>
      </c>
      <c r="J135" s="43" t="s">
        <v>948</v>
      </c>
      <c r="K135" s="37" t="s">
        <v>54</v>
      </c>
      <c r="L135" s="31" t="s">
        <v>873</v>
      </c>
      <c r="M135" s="42" t="s">
        <v>74</v>
      </c>
      <c r="N135" s="44">
        <v>15</v>
      </c>
      <c r="O135" s="18">
        <f t="shared" si="6"/>
        <v>0.71599999999999997</v>
      </c>
      <c r="P135" s="12">
        <f t="shared" si="7"/>
        <v>0.17899999999999999</v>
      </c>
      <c r="Q135" s="12">
        <f t="shared" si="8"/>
        <v>0.53700000000000003</v>
      </c>
      <c r="R135" s="12">
        <f t="shared" si="9"/>
        <v>0</v>
      </c>
      <c r="S135" s="12">
        <f t="shared" si="5"/>
        <v>0.71599999999999997</v>
      </c>
      <c r="T135" s="38">
        <v>0.17899999999999999</v>
      </c>
      <c r="U135" s="38">
        <v>0.53700000000000003</v>
      </c>
      <c r="V135" s="38">
        <v>0</v>
      </c>
      <c r="W135" s="39" t="s">
        <v>457</v>
      </c>
      <c r="X135" s="40" t="s">
        <v>56</v>
      </c>
      <c r="Y135" s="42" t="s">
        <v>864</v>
      </c>
      <c r="Z135" s="42" t="s">
        <v>864</v>
      </c>
      <c r="AA135" s="41"/>
    </row>
    <row r="136" spans="1:27" ht="15" customHeight="1" x14ac:dyDescent="0.25">
      <c r="A136" s="9" t="s">
        <v>2114</v>
      </c>
      <c r="B136" s="31" t="s">
        <v>864</v>
      </c>
      <c r="C136" s="31" t="s">
        <v>58</v>
      </c>
      <c r="D136" s="35">
        <v>1</v>
      </c>
      <c r="E136" s="31" t="s">
        <v>871</v>
      </c>
      <c r="F136" s="31" t="s">
        <v>870</v>
      </c>
      <c r="G136" s="31" t="s">
        <v>871</v>
      </c>
      <c r="H136" s="14" t="s">
        <v>53</v>
      </c>
      <c r="I136" s="31" t="s">
        <v>949</v>
      </c>
      <c r="J136" s="35" t="s">
        <v>950</v>
      </c>
      <c r="K136" s="37" t="s">
        <v>54</v>
      </c>
      <c r="L136" s="31" t="s">
        <v>873</v>
      </c>
      <c r="M136" s="31" t="s">
        <v>74</v>
      </c>
      <c r="N136" s="36">
        <v>20</v>
      </c>
      <c r="O136" s="18">
        <f t="shared" si="6"/>
        <v>5.484</v>
      </c>
      <c r="P136" s="12">
        <f t="shared" si="7"/>
        <v>1.371</v>
      </c>
      <c r="Q136" s="12">
        <f t="shared" si="8"/>
        <v>4.1130000000000004</v>
      </c>
      <c r="R136" s="12">
        <f t="shared" si="9"/>
        <v>0</v>
      </c>
      <c r="S136" s="12">
        <f t="shared" si="5"/>
        <v>5.484</v>
      </c>
      <c r="T136" s="38">
        <v>1.371</v>
      </c>
      <c r="U136" s="38">
        <v>4.1130000000000004</v>
      </c>
      <c r="V136" s="38">
        <v>0</v>
      </c>
      <c r="W136" s="39" t="s">
        <v>457</v>
      </c>
      <c r="X136" s="40" t="s">
        <v>56</v>
      </c>
      <c r="Y136" s="31" t="s">
        <v>864</v>
      </c>
      <c r="Z136" s="31" t="s">
        <v>864</v>
      </c>
      <c r="AA136" s="41"/>
    </row>
    <row r="137" spans="1:27" ht="15" customHeight="1" x14ac:dyDescent="0.25">
      <c r="A137" s="9" t="s">
        <v>2115</v>
      </c>
      <c r="B137" s="31" t="s">
        <v>864</v>
      </c>
      <c r="C137" s="31" t="s">
        <v>58</v>
      </c>
      <c r="D137" s="35">
        <v>1</v>
      </c>
      <c r="E137" s="31" t="s">
        <v>871</v>
      </c>
      <c r="F137" s="31" t="s">
        <v>870</v>
      </c>
      <c r="G137" s="31" t="s">
        <v>871</v>
      </c>
      <c r="H137" s="14" t="s">
        <v>53</v>
      </c>
      <c r="I137" s="31" t="s">
        <v>951</v>
      </c>
      <c r="J137" s="35" t="s">
        <v>952</v>
      </c>
      <c r="K137" s="37" t="s">
        <v>54</v>
      </c>
      <c r="L137" s="31" t="s">
        <v>873</v>
      </c>
      <c r="M137" s="31" t="s">
        <v>74</v>
      </c>
      <c r="N137" s="36">
        <v>15</v>
      </c>
      <c r="O137" s="18">
        <f t="shared" si="6"/>
        <v>6.2039999999999997</v>
      </c>
      <c r="P137" s="12">
        <f t="shared" si="7"/>
        <v>1.5509999999999999</v>
      </c>
      <c r="Q137" s="12">
        <f t="shared" si="8"/>
        <v>4.6529999999999996</v>
      </c>
      <c r="R137" s="12">
        <f t="shared" si="9"/>
        <v>0</v>
      </c>
      <c r="S137" s="12">
        <f t="shared" ref="S137:S195" si="10">T137+U137+V137</f>
        <v>6.2039999999999997</v>
      </c>
      <c r="T137" s="38">
        <v>1.5509999999999999</v>
      </c>
      <c r="U137" s="38">
        <v>4.6529999999999996</v>
      </c>
      <c r="V137" s="38">
        <v>0</v>
      </c>
      <c r="W137" s="39" t="s">
        <v>457</v>
      </c>
      <c r="X137" s="40" t="s">
        <v>56</v>
      </c>
      <c r="Y137" s="31" t="s">
        <v>864</v>
      </c>
      <c r="Z137" s="31" t="s">
        <v>864</v>
      </c>
      <c r="AA137" s="41"/>
    </row>
    <row r="138" spans="1:27" ht="15" customHeight="1" x14ac:dyDescent="0.25">
      <c r="A138" s="9" t="s">
        <v>2116</v>
      </c>
      <c r="B138" s="31" t="s">
        <v>864</v>
      </c>
      <c r="C138" s="42" t="s">
        <v>53</v>
      </c>
      <c r="D138" s="43" t="s">
        <v>953</v>
      </c>
      <c r="E138" s="42" t="s">
        <v>879</v>
      </c>
      <c r="F138" s="42" t="s">
        <v>870</v>
      </c>
      <c r="G138" s="42" t="s">
        <v>871</v>
      </c>
      <c r="H138" s="14" t="s">
        <v>53</v>
      </c>
      <c r="I138" s="42" t="s">
        <v>954</v>
      </c>
      <c r="J138" s="43" t="s">
        <v>955</v>
      </c>
      <c r="K138" s="37" t="s">
        <v>54</v>
      </c>
      <c r="L138" s="31" t="s">
        <v>873</v>
      </c>
      <c r="M138" s="42" t="s">
        <v>74</v>
      </c>
      <c r="N138" s="44">
        <v>15</v>
      </c>
      <c r="O138" s="18">
        <f t="shared" si="6"/>
        <v>7.8159999999999998</v>
      </c>
      <c r="P138" s="12">
        <f t="shared" si="7"/>
        <v>1.954</v>
      </c>
      <c r="Q138" s="12">
        <f t="shared" si="8"/>
        <v>5.8620000000000001</v>
      </c>
      <c r="R138" s="12">
        <f t="shared" si="9"/>
        <v>0</v>
      </c>
      <c r="S138" s="12">
        <f t="shared" si="10"/>
        <v>7.8159999999999998</v>
      </c>
      <c r="T138" s="38">
        <v>1.954</v>
      </c>
      <c r="U138" s="38">
        <v>5.8620000000000001</v>
      </c>
      <c r="V138" s="38">
        <v>0</v>
      </c>
      <c r="W138" s="39" t="s">
        <v>457</v>
      </c>
      <c r="X138" s="40" t="s">
        <v>56</v>
      </c>
      <c r="Y138" s="42" t="s">
        <v>864</v>
      </c>
      <c r="Z138" s="42" t="s">
        <v>864</v>
      </c>
      <c r="AA138" s="41"/>
    </row>
    <row r="139" spans="1:27" ht="15" customHeight="1" x14ac:dyDescent="0.25">
      <c r="A139" s="9" t="s">
        <v>2117</v>
      </c>
      <c r="B139" s="31" t="s">
        <v>864</v>
      </c>
      <c r="C139" s="31" t="s">
        <v>53</v>
      </c>
      <c r="D139" s="35" t="s">
        <v>956</v>
      </c>
      <c r="E139" s="40" t="s">
        <v>957</v>
      </c>
      <c r="F139" s="31" t="s">
        <v>870</v>
      </c>
      <c r="G139" s="40" t="s">
        <v>871</v>
      </c>
      <c r="H139" s="14" t="s">
        <v>53</v>
      </c>
      <c r="I139" s="31" t="s">
        <v>958</v>
      </c>
      <c r="J139" s="35" t="s">
        <v>959</v>
      </c>
      <c r="K139" s="37" t="s">
        <v>54</v>
      </c>
      <c r="L139" s="31" t="s">
        <v>873</v>
      </c>
      <c r="M139" s="40" t="s">
        <v>59</v>
      </c>
      <c r="N139" s="36">
        <v>12</v>
      </c>
      <c r="O139" s="18">
        <f t="shared" ref="O139:O202" si="11">P139+Q139+R139</f>
        <v>0.09</v>
      </c>
      <c r="P139" s="12">
        <f t="shared" ref="P139:P202" si="12">T139</f>
        <v>0.09</v>
      </c>
      <c r="Q139" s="12">
        <f t="shared" ref="Q139:Q202" si="13">U139</f>
        <v>0</v>
      </c>
      <c r="R139" s="12">
        <f t="shared" ref="R139:R202" si="14">V139</f>
        <v>0</v>
      </c>
      <c r="S139" s="12">
        <f t="shared" si="10"/>
        <v>0.09</v>
      </c>
      <c r="T139" s="38">
        <v>0.09</v>
      </c>
      <c r="U139" s="38">
        <v>0</v>
      </c>
      <c r="V139" s="38">
        <v>0</v>
      </c>
      <c r="W139" s="39" t="s">
        <v>457</v>
      </c>
      <c r="X139" s="40" t="s">
        <v>56</v>
      </c>
      <c r="Y139" s="31" t="s">
        <v>864</v>
      </c>
      <c r="Z139" s="31" t="s">
        <v>864</v>
      </c>
      <c r="AA139" s="41"/>
    </row>
    <row r="140" spans="1:27" ht="15" customHeight="1" x14ac:dyDescent="0.25">
      <c r="A140" s="9" t="s">
        <v>2118</v>
      </c>
      <c r="B140" s="31" t="s">
        <v>864</v>
      </c>
      <c r="C140" s="31" t="s">
        <v>960</v>
      </c>
      <c r="D140" s="35">
        <v>32</v>
      </c>
      <c r="E140" s="31" t="s">
        <v>920</v>
      </c>
      <c r="F140" s="31" t="s">
        <v>870</v>
      </c>
      <c r="G140" s="31" t="s">
        <v>871</v>
      </c>
      <c r="H140" s="14" t="s">
        <v>53</v>
      </c>
      <c r="I140" s="31" t="s">
        <v>961</v>
      </c>
      <c r="J140" s="35">
        <v>14119511</v>
      </c>
      <c r="K140" s="37" t="s">
        <v>54</v>
      </c>
      <c r="L140" s="31" t="s">
        <v>873</v>
      </c>
      <c r="M140" s="40" t="s">
        <v>59</v>
      </c>
      <c r="N140" s="36">
        <v>15</v>
      </c>
      <c r="O140" s="18">
        <f t="shared" si="11"/>
        <v>9.1999999999999998E-2</v>
      </c>
      <c r="P140" s="12">
        <f t="shared" si="12"/>
        <v>9.1999999999999998E-2</v>
      </c>
      <c r="Q140" s="12">
        <f t="shared" si="13"/>
        <v>0</v>
      </c>
      <c r="R140" s="12">
        <f t="shared" si="14"/>
        <v>0</v>
      </c>
      <c r="S140" s="12">
        <f t="shared" si="10"/>
        <v>9.1999999999999998E-2</v>
      </c>
      <c r="T140" s="38">
        <v>9.1999999999999998E-2</v>
      </c>
      <c r="U140" s="38">
        <v>0</v>
      </c>
      <c r="V140" s="38">
        <v>0</v>
      </c>
      <c r="W140" s="39" t="s">
        <v>457</v>
      </c>
      <c r="X140" s="40" t="s">
        <v>56</v>
      </c>
      <c r="Y140" s="31" t="s">
        <v>864</v>
      </c>
      <c r="Z140" s="31" t="s">
        <v>864</v>
      </c>
      <c r="AA140" s="41"/>
    </row>
    <row r="141" spans="1:27" ht="15" customHeight="1" x14ac:dyDescent="0.25">
      <c r="A141" s="9" t="s">
        <v>2119</v>
      </c>
      <c r="B141" s="31" t="s">
        <v>864</v>
      </c>
      <c r="C141" s="31" t="s">
        <v>53</v>
      </c>
      <c r="D141" s="35" t="s">
        <v>53</v>
      </c>
      <c r="E141" s="31" t="s">
        <v>912</v>
      </c>
      <c r="F141" s="31" t="s">
        <v>870</v>
      </c>
      <c r="G141" s="31" t="s">
        <v>871</v>
      </c>
      <c r="H141" s="14" t="s">
        <v>53</v>
      </c>
      <c r="I141" s="31" t="s">
        <v>962</v>
      </c>
      <c r="J141" s="35" t="s">
        <v>963</v>
      </c>
      <c r="K141" s="37" t="s">
        <v>54</v>
      </c>
      <c r="L141" s="31" t="s">
        <v>873</v>
      </c>
      <c r="M141" s="31" t="s">
        <v>74</v>
      </c>
      <c r="N141" s="36">
        <v>4</v>
      </c>
      <c r="O141" s="18">
        <f t="shared" si="11"/>
        <v>1.863</v>
      </c>
      <c r="P141" s="12">
        <f t="shared" si="12"/>
        <v>0.46600000000000003</v>
      </c>
      <c r="Q141" s="12">
        <f t="shared" si="13"/>
        <v>1.397</v>
      </c>
      <c r="R141" s="12">
        <f t="shared" si="14"/>
        <v>0</v>
      </c>
      <c r="S141" s="12">
        <f t="shared" si="10"/>
        <v>1.863</v>
      </c>
      <c r="T141" s="38">
        <v>0.46600000000000003</v>
      </c>
      <c r="U141" s="38">
        <v>1.397</v>
      </c>
      <c r="V141" s="38">
        <v>0</v>
      </c>
      <c r="W141" s="39" t="s">
        <v>457</v>
      </c>
      <c r="X141" s="40" t="s">
        <v>56</v>
      </c>
      <c r="Y141" s="31" t="s">
        <v>864</v>
      </c>
      <c r="Z141" s="31" t="s">
        <v>864</v>
      </c>
      <c r="AA141" s="41"/>
    </row>
    <row r="142" spans="1:27" ht="15" customHeight="1" x14ac:dyDescent="0.25">
      <c r="A142" s="9" t="s">
        <v>2120</v>
      </c>
      <c r="B142" s="31" t="s">
        <v>864</v>
      </c>
      <c r="C142" s="42" t="s">
        <v>53</v>
      </c>
      <c r="D142" s="43">
        <v>46</v>
      </c>
      <c r="E142" s="42" t="s">
        <v>879</v>
      </c>
      <c r="F142" s="42" t="s">
        <v>870</v>
      </c>
      <c r="G142" s="42" t="s">
        <v>871</v>
      </c>
      <c r="H142" s="14" t="s">
        <v>53</v>
      </c>
      <c r="I142" s="42" t="s">
        <v>964</v>
      </c>
      <c r="J142" s="43" t="s">
        <v>965</v>
      </c>
      <c r="K142" s="37" t="s">
        <v>54</v>
      </c>
      <c r="L142" s="31" t="s">
        <v>873</v>
      </c>
      <c r="M142" s="42" t="s">
        <v>74</v>
      </c>
      <c r="N142" s="44">
        <v>14.5</v>
      </c>
      <c r="O142" s="18">
        <f t="shared" si="11"/>
        <v>0.219</v>
      </c>
      <c r="P142" s="12">
        <f t="shared" si="12"/>
        <v>5.5E-2</v>
      </c>
      <c r="Q142" s="12">
        <f t="shared" si="13"/>
        <v>0.16400000000000001</v>
      </c>
      <c r="R142" s="12">
        <f t="shared" si="14"/>
        <v>0</v>
      </c>
      <c r="S142" s="12">
        <f t="shared" si="10"/>
        <v>0.219</v>
      </c>
      <c r="T142" s="38">
        <v>5.5E-2</v>
      </c>
      <c r="U142" s="38">
        <v>0.16400000000000001</v>
      </c>
      <c r="V142" s="38">
        <v>0</v>
      </c>
      <c r="W142" s="39" t="s">
        <v>457</v>
      </c>
      <c r="X142" s="40" t="s">
        <v>56</v>
      </c>
      <c r="Y142" s="42" t="s">
        <v>864</v>
      </c>
      <c r="Z142" s="42" t="s">
        <v>864</v>
      </c>
      <c r="AA142" s="41"/>
    </row>
    <row r="143" spans="1:27" ht="15" customHeight="1" x14ac:dyDescent="0.25">
      <c r="A143" s="9" t="s">
        <v>2121</v>
      </c>
      <c r="B143" s="42" t="s">
        <v>864</v>
      </c>
      <c r="C143" s="42" t="s">
        <v>900</v>
      </c>
      <c r="D143" s="43" t="s">
        <v>937</v>
      </c>
      <c r="E143" s="42" t="s">
        <v>871</v>
      </c>
      <c r="F143" s="42" t="s">
        <v>870</v>
      </c>
      <c r="G143" s="42" t="s">
        <v>871</v>
      </c>
      <c r="H143" s="14" t="s">
        <v>53</v>
      </c>
      <c r="I143" s="42" t="s">
        <v>966</v>
      </c>
      <c r="J143" s="43" t="s">
        <v>967</v>
      </c>
      <c r="K143" s="37" t="s">
        <v>54</v>
      </c>
      <c r="L143" s="31" t="s">
        <v>873</v>
      </c>
      <c r="M143" s="42" t="s">
        <v>74</v>
      </c>
      <c r="N143" s="44">
        <v>15</v>
      </c>
      <c r="O143" s="18">
        <f t="shared" si="11"/>
        <v>0.53200000000000003</v>
      </c>
      <c r="P143" s="12">
        <f t="shared" si="12"/>
        <v>0.13300000000000001</v>
      </c>
      <c r="Q143" s="12">
        <f t="shared" si="13"/>
        <v>0.39900000000000002</v>
      </c>
      <c r="R143" s="12">
        <f t="shared" si="14"/>
        <v>0</v>
      </c>
      <c r="S143" s="12">
        <f t="shared" si="10"/>
        <v>0.53200000000000003</v>
      </c>
      <c r="T143" s="38">
        <v>0.13300000000000001</v>
      </c>
      <c r="U143" s="38">
        <v>0.39900000000000002</v>
      </c>
      <c r="V143" s="38">
        <v>0</v>
      </c>
      <c r="W143" s="39" t="s">
        <v>457</v>
      </c>
      <c r="X143" s="40" t="s">
        <v>56</v>
      </c>
      <c r="Y143" s="42" t="s">
        <v>864</v>
      </c>
      <c r="Z143" s="42" t="s">
        <v>864</v>
      </c>
      <c r="AA143" s="41"/>
    </row>
    <row r="144" spans="1:27" ht="15" customHeight="1" x14ac:dyDescent="0.25">
      <c r="A144" s="9" t="s">
        <v>2122</v>
      </c>
      <c r="B144" s="31" t="s">
        <v>864</v>
      </c>
      <c r="C144" s="31" t="s">
        <v>53</v>
      </c>
      <c r="D144" s="35" t="s">
        <v>53</v>
      </c>
      <c r="E144" s="31" t="s">
        <v>912</v>
      </c>
      <c r="F144" s="31" t="s">
        <v>870</v>
      </c>
      <c r="G144" s="31" t="s">
        <v>871</v>
      </c>
      <c r="H144" s="14" t="s">
        <v>53</v>
      </c>
      <c r="I144" s="31" t="s">
        <v>968</v>
      </c>
      <c r="J144" s="35" t="s">
        <v>969</v>
      </c>
      <c r="K144" s="37" t="s">
        <v>54</v>
      </c>
      <c r="L144" s="31" t="s">
        <v>873</v>
      </c>
      <c r="M144" s="40" t="s">
        <v>59</v>
      </c>
      <c r="N144" s="36">
        <v>15</v>
      </c>
      <c r="O144" s="18">
        <f t="shared" si="11"/>
        <v>7.1999999999999995E-2</v>
      </c>
      <c r="P144" s="12">
        <f t="shared" si="12"/>
        <v>7.1999999999999995E-2</v>
      </c>
      <c r="Q144" s="12">
        <f t="shared" si="13"/>
        <v>0</v>
      </c>
      <c r="R144" s="12">
        <f t="shared" si="14"/>
        <v>0</v>
      </c>
      <c r="S144" s="12">
        <f t="shared" si="10"/>
        <v>7.1999999999999995E-2</v>
      </c>
      <c r="T144" s="38">
        <v>7.1999999999999995E-2</v>
      </c>
      <c r="U144" s="38">
        <v>0</v>
      </c>
      <c r="V144" s="38">
        <v>0</v>
      </c>
      <c r="W144" s="39" t="s">
        <v>457</v>
      </c>
      <c r="X144" s="40" t="s">
        <v>56</v>
      </c>
      <c r="Y144" s="31" t="s">
        <v>864</v>
      </c>
      <c r="Z144" s="31" t="s">
        <v>864</v>
      </c>
      <c r="AA144" s="41"/>
    </row>
    <row r="145" spans="1:27" ht="15" customHeight="1" x14ac:dyDescent="0.25">
      <c r="A145" s="9" t="s">
        <v>2123</v>
      </c>
      <c r="B145" s="31" t="s">
        <v>864</v>
      </c>
      <c r="C145" s="42" t="s">
        <v>53</v>
      </c>
      <c r="D145" s="43" t="s">
        <v>53</v>
      </c>
      <c r="E145" s="42" t="s">
        <v>929</v>
      </c>
      <c r="F145" s="42" t="s">
        <v>870</v>
      </c>
      <c r="G145" s="42" t="s">
        <v>871</v>
      </c>
      <c r="H145" s="14" t="s">
        <v>53</v>
      </c>
      <c r="I145" s="42" t="s">
        <v>970</v>
      </c>
      <c r="J145" s="43" t="s">
        <v>971</v>
      </c>
      <c r="K145" s="37" t="s">
        <v>54</v>
      </c>
      <c r="L145" s="31" t="s">
        <v>873</v>
      </c>
      <c r="M145" s="42" t="s">
        <v>74</v>
      </c>
      <c r="N145" s="44">
        <v>12</v>
      </c>
      <c r="O145" s="18">
        <f t="shared" si="11"/>
        <v>0.189</v>
      </c>
      <c r="P145" s="12">
        <f t="shared" si="12"/>
        <v>0.189</v>
      </c>
      <c r="Q145" s="12">
        <f t="shared" si="13"/>
        <v>0</v>
      </c>
      <c r="R145" s="12">
        <f t="shared" si="14"/>
        <v>0</v>
      </c>
      <c r="S145" s="12">
        <f t="shared" si="10"/>
        <v>0.189</v>
      </c>
      <c r="T145" s="38">
        <v>0.189</v>
      </c>
      <c r="U145" s="38">
        <v>0</v>
      </c>
      <c r="V145" s="38">
        <v>0</v>
      </c>
      <c r="W145" s="39" t="s">
        <v>457</v>
      </c>
      <c r="X145" s="40" t="s">
        <v>56</v>
      </c>
      <c r="Y145" s="42" t="s">
        <v>864</v>
      </c>
      <c r="Z145" s="42" t="s">
        <v>864</v>
      </c>
      <c r="AA145" s="41"/>
    </row>
    <row r="146" spans="1:27" ht="15" customHeight="1" x14ac:dyDescent="0.25">
      <c r="A146" s="9" t="s">
        <v>2124</v>
      </c>
      <c r="B146" s="31" t="s">
        <v>864</v>
      </c>
      <c r="C146" s="31" t="s">
        <v>57</v>
      </c>
      <c r="D146" s="35">
        <v>21</v>
      </c>
      <c r="E146" s="31" t="s">
        <v>871</v>
      </c>
      <c r="F146" s="31" t="s">
        <v>870</v>
      </c>
      <c r="G146" s="31" t="s">
        <v>871</v>
      </c>
      <c r="H146" s="14" t="s">
        <v>53</v>
      </c>
      <c r="I146" s="31" t="s">
        <v>972</v>
      </c>
      <c r="J146" s="35">
        <v>29479347</v>
      </c>
      <c r="K146" s="37" t="s">
        <v>54</v>
      </c>
      <c r="L146" s="31" t="s">
        <v>873</v>
      </c>
      <c r="M146" s="31" t="s">
        <v>322</v>
      </c>
      <c r="N146" s="36">
        <v>4</v>
      </c>
      <c r="O146" s="18">
        <f t="shared" si="11"/>
        <v>7.5999999999999998E-2</v>
      </c>
      <c r="P146" s="12">
        <f t="shared" si="12"/>
        <v>7.5999999999999998E-2</v>
      </c>
      <c r="Q146" s="12">
        <f t="shared" si="13"/>
        <v>0</v>
      </c>
      <c r="R146" s="12">
        <f t="shared" si="14"/>
        <v>0</v>
      </c>
      <c r="S146" s="12">
        <f t="shared" si="10"/>
        <v>7.5999999999999998E-2</v>
      </c>
      <c r="T146" s="38">
        <v>7.5999999999999998E-2</v>
      </c>
      <c r="U146" s="38">
        <v>0</v>
      </c>
      <c r="V146" s="38">
        <v>0</v>
      </c>
      <c r="W146" s="39" t="s">
        <v>457</v>
      </c>
      <c r="X146" s="40" t="s">
        <v>56</v>
      </c>
      <c r="Y146" s="31" t="s">
        <v>864</v>
      </c>
      <c r="Z146" s="31" t="s">
        <v>864</v>
      </c>
      <c r="AA146" s="41"/>
    </row>
    <row r="147" spans="1:27" ht="15" customHeight="1" x14ac:dyDescent="0.25">
      <c r="A147" s="9" t="s">
        <v>2125</v>
      </c>
      <c r="B147" s="31" t="s">
        <v>864</v>
      </c>
      <c r="C147" s="31" t="s">
        <v>57</v>
      </c>
      <c r="D147" s="35">
        <v>67</v>
      </c>
      <c r="E147" s="31" t="s">
        <v>871</v>
      </c>
      <c r="F147" s="31" t="s">
        <v>870</v>
      </c>
      <c r="G147" s="31" t="s">
        <v>871</v>
      </c>
      <c r="H147" s="14" t="s">
        <v>53</v>
      </c>
      <c r="I147" s="31" t="s">
        <v>973</v>
      </c>
      <c r="J147" s="35" t="s">
        <v>974</v>
      </c>
      <c r="K147" s="37" t="s">
        <v>54</v>
      </c>
      <c r="L147" s="31" t="s">
        <v>873</v>
      </c>
      <c r="M147" s="31" t="s">
        <v>322</v>
      </c>
      <c r="N147" s="36">
        <v>3</v>
      </c>
      <c r="O147" s="18">
        <f t="shared" si="11"/>
        <v>0.13300000000000001</v>
      </c>
      <c r="P147" s="12">
        <f t="shared" si="12"/>
        <v>0.13300000000000001</v>
      </c>
      <c r="Q147" s="12">
        <f t="shared" si="13"/>
        <v>0</v>
      </c>
      <c r="R147" s="12">
        <f t="shared" si="14"/>
        <v>0</v>
      </c>
      <c r="S147" s="12">
        <f t="shared" si="10"/>
        <v>0.13300000000000001</v>
      </c>
      <c r="T147" s="38">
        <v>0.13300000000000001</v>
      </c>
      <c r="U147" s="38">
        <v>0</v>
      </c>
      <c r="V147" s="38">
        <v>0</v>
      </c>
      <c r="W147" s="39" t="s">
        <v>457</v>
      </c>
      <c r="X147" s="40" t="s">
        <v>56</v>
      </c>
      <c r="Y147" s="31" t="s">
        <v>864</v>
      </c>
      <c r="Z147" s="31" t="s">
        <v>864</v>
      </c>
      <c r="AA147" s="41"/>
    </row>
    <row r="148" spans="1:27" ht="15" customHeight="1" x14ac:dyDescent="0.25">
      <c r="A148" s="9" t="s">
        <v>2126</v>
      </c>
      <c r="B148" s="31" t="s">
        <v>864</v>
      </c>
      <c r="C148" s="42" t="s">
        <v>57</v>
      </c>
      <c r="D148" s="43">
        <v>41</v>
      </c>
      <c r="E148" s="42" t="s">
        <v>871</v>
      </c>
      <c r="F148" s="42" t="s">
        <v>870</v>
      </c>
      <c r="G148" s="42" t="s">
        <v>871</v>
      </c>
      <c r="H148" s="14" t="s">
        <v>53</v>
      </c>
      <c r="I148" s="42" t="s">
        <v>975</v>
      </c>
      <c r="J148" s="43">
        <v>29001589</v>
      </c>
      <c r="K148" s="37" t="s">
        <v>54</v>
      </c>
      <c r="L148" s="31" t="s">
        <v>873</v>
      </c>
      <c r="M148" s="42" t="s">
        <v>322</v>
      </c>
      <c r="N148" s="44">
        <v>3</v>
      </c>
      <c r="O148" s="18">
        <f t="shared" si="11"/>
        <v>5.8000000000000003E-2</v>
      </c>
      <c r="P148" s="12">
        <f t="shared" si="12"/>
        <v>5.8000000000000003E-2</v>
      </c>
      <c r="Q148" s="12">
        <f t="shared" si="13"/>
        <v>0</v>
      </c>
      <c r="R148" s="12">
        <f t="shared" si="14"/>
        <v>0</v>
      </c>
      <c r="S148" s="12">
        <f t="shared" si="10"/>
        <v>5.8000000000000003E-2</v>
      </c>
      <c r="T148" s="38">
        <v>5.8000000000000003E-2</v>
      </c>
      <c r="U148" s="38">
        <v>0</v>
      </c>
      <c r="V148" s="38">
        <v>0</v>
      </c>
      <c r="W148" s="39" t="s">
        <v>457</v>
      </c>
      <c r="X148" s="40" t="s">
        <v>56</v>
      </c>
      <c r="Y148" s="42" t="s">
        <v>864</v>
      </c>
      <c r="Z148" s="42" t="s">
        <v>864</v>
      </c>
      <c r="AA148" s="41"/>
    </row>
    <row r="149" spans="1:27" ht="15" customHeight="1" x14ac:dyDescent="0.25">
      <c r="A149" s="9" t="s">
        <v>2127</v>
      </c>
      <c r="B149" s="31" t="s">
        <v>864</v>
      </c>
      <c r="C149" s="42" t="s">
        <v>900</v>
      </c>
      <c r="D149" s="43">
        <v>8</v>
      </c>
      <c r="E149" s="42" t="s">
        <v>871</v>
      </c>
      <c r="F149" s="42" t="s">
        <v>870</v>
      </c>
      <c r="G149" s="42" t="s">
        <v>871</v>
      </c>
      <c r="H149" s="14" t="s">
        <v>53</v>
      </c>
      <c r="I149" s="42" t="s">
        <v>976</v>
      </c>
      <c r="J149" s="43" t="s">
        <v>977</v>
      </c>
      <c r="K149" s="37" t="s">
        <v>54</v>
      </c>
      <c r="L149" s="31" t="s">
        <v>873</v>
      </c>
      <c r="M149" s="42" t="s">
        <v>322</v>
      </c>
      <c r="N149" s="44">
        <v>4</v>
      </c>
      <c r="O149" s="18">
        <f t="shared" si="11"/>
        <v>0.02</v>
      </c>
      <c r="P149" s="12">
        <f t="shared" si="12"/>
        <v>0.02</v>
      </c>
      <c r="Q149" s="12">
        <f t="shared" si="13"/>
        <v>0</v>
      </c>
      <c r="R149" s="12">
        <f t="shared" si="14"/>
        <v>0</v>
      </c>
      <c r="S149" s="12">
        <f t="shared" si="10"/>
        <v>0.02</v>
      </c>
      <c r="T149" s="38">
        <v>0.02</v>
      </c>
      <c r="U149" s="38">
        <v>0</v>
      </c>
      <c r="V149" s="38">
        <v>0</v>
      </c>
      <c r="W149" s="39" t="s">
        <v>457</v>
      </c>
      <c r="X149" s="40" t="s">
        <v>56</v>
      </c>
      <c r="Y149" s="42" t="s">
        <v>864</v>
      </c>
      <c r="Z149" s="42" t="s">
        <v>864</v>
      </c>
      <c r="AA149" s="41"/>
    </row>
    <row r="150" spans="1:27" ht="15" customHeight="1" x14ac:dyDescent="0.25">
      <c r="A150" s="9" t="s">
        <v>2128</v>
      </c>
      <c r="B150" s="31" t="s">
        <v>864</v>
      </c>
      <c r="C150" s="42" t="s">
        <v>900</v>
      </c>
      <c r="D150" s="43">
        <v>10</v>
      </c>
      <c r="E150" s="42" t="s">
        <v>871</v>
      </c>
      <c r="F150" s="42" t="s">
        <v>870</v>
      </c>
      <c r="G150" s="42" t="s">
        <v>871</v>
      </c>
      <c r="H150" s="14" t="s">
        <v>53</v>
      </c>
      <c r="I150" s="42" t="s">
        <v>978</v>
      </c>
      <c r="J150" s="43" t="s">
        <v>979</v>
      </c>
      <c r="K150" s="37" t="s">
        <v>54</v>
      </c>
      <c r="L150" s="31" t="s">
        <v>873</v>
      </c>
      <c r="M150" s="42" t="s">
        <v>322</v>
      </c>
      <c r="N150" s="44">
        <v>4</v>
      </c>
      <c r="O150" s="18">
        <f t="shared" si="11"/>
        <v>2.5999999999999999E-2</v>
      </c>
      <c r="P150" s="12">
        <f t="shared" si="12"/>
        <v>2.5999999999999999E-2</v>
      </c>
      <c r="Q150" s="12">
        <f t="shared" si="13"/>
        <v>0</v>
      </c>
      <c r="R150" s="12">
        <f t="shared" si="14"/>
        <v>0</v>
      </c>
      <c r="S150" s="12">
        <f t="shared" si="10"/>
        <v>2.5999999999999999E-2</v>
      </c>
      <c r="T150" s="38">
        <v>2.5999999999999999E-2</v>
      </c>
      <c r="U150" s="38">
        <v>0</v>
      </c>
      <c r="V150" s="38">
        <v>0</v>
      </c>
      <c r="W150" s="39" t="s">
        <v>457</v>
      </c>
      <c r="X150" s="40" t="s">
        <v>56</v>
      </c>
      <c r="Y150" s="42" t="s">
        <v>864</v>
      </c>
      <c r="Z150" s="42" t="s">
        <v>864</v>
      </c>
      <c r="AA150" s="41"/>
    </row>
    <row r="151" spans="1:27" ht="15" customHeight="1" x14ac:dyDescent="0.25">
      <c r="A151" s="9" t="s">
        <v>2129</v>
      </c>
      <c r="B151" s="42" t="s">
        <v>864</v>
      </c>
      <c r="C151" s="42" t="s">
        <v>53</v>
      </c>
      <c r="D151" s="43" t="s">
        <v>53</v>
      </c>
      <c r="E151" s="42" t="s">
        <v>897</v>
      </c>
      <c r="F151" s="42" t="s">
        <v>870</v>
      </c>
      <c r="G151" s="42" t="s">
        <v>871</v>
      </c>
      <c r="H151" s="14" t="s">
        <v>53</v>
      </c>
      <c r="I151" s="42" t="s">
        <v>980</v>
      </c>
      <c r="J151" s="43" t="s">
        <v>981</v>
      </c>
      <c r="K151" s="37" t="s">
        <v>54</v>
      </c>
      <c r="L151" s="31" t="s">
        <v>873</v>
      </c>
      <c r="M151" s="42" t="s">
        <v>74</v>
      </c>
      <c r="N151" s="44">
        <v>20</v>
      </c>
      <c r="O151" s="18">
        <f t="shared" si="11"/>
        <v>0.56299999999999994</v>
      </c>
      <c r="P151" s="12">
        <f t="shared" si="12"/>
        <v>0.14099999999999999</v>
      </c>
      <c r="Q151" s="12">
        <f t="shared" si="13"/>
        <v>0.42199999999999999</v>
      </c>
      <c r="R151" s="12">
        <f t="shared" si="14"/>
        <v>0</v>
      </c>
      <c r="S151" s="12">
        <f t="shared" si="10"/>
        <v>0.56299999999999994</v>
      </c>
      <c r="T151" s="38">
        <v>0.14099999999999999</v>
      </c>
      <c r="U151" s="38">
        <v>0.42199999999999999</v>
      </c>
      <c r="V151" s="38">
        <v>0</v>
      </c>
      <c r="W151" s="39" t="s">
        <v>457</v>
      </c>
      <c r="X151" s="40" t="s">
        <v>56</v>
      </c>
      <c r="Y151" s="42" t="s">
        <v>864</v>
      </c>
      <c r="Z151" s="42" t="s">
        <v>864</v>
      </c>
      <c r="AA151" s="41"/>
    </row>
    <row r="152" spans="1:27" ht="15" customHeight="1" x14ac:dyDescent="0.25">
      <c r="A152" s="9" t="s">
        <v>2130</v>
      </c>
      <c r="B152" s="42" t="s">
        <v>982</v>
      </c>
      <c r="C152" s="42" t="s">
        <v>53</v>
      </c>
      <c r="D152" s="43" t="s">
        <v>53</v>
      </c>
      <c r="E152" s="42" t="s">
        <v>903</v>
      </c>
      <c r="F152" s="42" t="s">
        <v>870</v>
      </c>
      <c r="G152" s="42" t="s">
        <v>871</v>
      </c>
      <c r="H152" s="14" t="s">
        <v>53</v>
      </c>
      <c r="I152" s="42" t="s">
        <v>983</v>
      </c>
      <c r="J152" s="43" t="s">
        <v>984</v>
      </c>
      <c r="K152" s="37" t="s">
        <v>54</v>
      </c>
      <c r="L152" s="31" t="s">
        <v>873</v>
      </c>
      <c r="M152" s="42" t="s">
        <v>74</v>
      </c>
      <c r="N152" s="44">
        <v>40</v>
      </c>
      <c r="O152" s="18">
        <f t="shared" si="11"/>
        <v>5.4039999999999999</v>
      </c>
      <c r="P152" s="12">
        <f t="shared" si="12"/>
        <v>1.351</v>
      </c>
      <c r="Q152" s="12">
        <f t="shared" si="13"/>
        <v>4.0529999999999999</v>
      </c>
      <c r="R152" s="12">
        <f t="shared" si="14"/>
        <v>0</v>
      </c>
      <c r="S152" s="12">
        <f t="shared" si="10"/>
        <v>5.4039999999999999</v>
      </c>
      <c r="T152" s="38">
        <v>1.351</v>
      </c>
      <c r="U152" s="38">
        <v>4.0529999999999999</v>
      </c>
      <c r="V152" s="38">
        <v>0</v>
      </c>
      <c r="W152" s="39" t="s">
        <v>457</v>
      </c>
      <c r="X152" s="40" t="s">
        <v>56</v>
      </c>
      <c r="Y152" s="42" t="s">
        <v>864</v>
      </c>
      <c r="Z152" s="42" t="s">
        <v>864</v>
      </c>
      <c r="AA152" s="41"/>
    </row>
    <row r="153" spans="1:27" ht="15" customHeight="1" x14ac:dyDescent="0.25">
      <c r="A153" s="9" t="s">
        <v>2131</v>
      </c>
      <c r="B153" s="40" t="s">
        <v>864</v>
      </c>
      <c r="C153" s="40" t="s">
        <v>53</v>
      </c>
      <c r="D153" s="45" t="s">
        <v>985</v>
      </c>
      <c r="E153" s="40" t="s">
        <v>890</v>
      </c>
      <c r="F153" s="40" t="s">
        <v>870</v>
      </c>
      <c r="G153" s="40" t="s">
        <v>871</v>
      </c>
      <c r="H153" s="14" t="s">
        <v>53</v>
      </c>
      <c r="I153" s="45" t="s">
        <v>986</v>
      </c>
      <c r="J153" s="45" t="s">
        <v>987</v>
      </c>
      <c r="K153" s="37" t="s">
        <v>54</v>
      </c>
      <c r="L153" s="31" t="s">
        <v>873</v>
      </c>
      <c r="M153" s="40" t="s">
        <v>74</v>
      </c>
      <c r="N153" s="46">
        <v>16</v>
      </c>
      <c r="O153" s="18">
        <f t="shared" si="11"/>
        <v>0.74</v>
      </c>
      <c r="P153" s="12">
        <f t="shared" si="12"/>
        <v>0.185</v>
      </c>
      <c r="Q153" s="12">
        <f t="shared" si="13"/>
        <v>0.55500000000000005</v>
      </c>
      <c r="R153" s="12">
        <f t="shared" si="14"/>
        <v>0</v>
      </c>
      <c r="S153" s="12">
        <f t="shared" si="10"/>
        <v>0.74</v>
      </c>
      <c r="T153" s="38">
        <v>0.185</v>
      </c>
      <c r="U153" s="38">
        <v>0.55500000000000005</v>
      </c>
      <c r="V153" s="38">
        <v>0</v>
      </c>
      <c r="W153" s="39" t="s">
        <v>457</v>
      </c>
      <c r="X153" s="40" t="s">
        <v>56</v>
      </c>
      <c r="Y153" s="40" t="s">
        <v>864</v>
      </c>
      <c r="Z153" s="40" t="s">
        <v>864</v>
      </c>
      <c r="AA153" s="41"/>
    </row>
    <row r="154" spans="1:27" ht="15" customHeight="1" x14ac:dyDescent="0.25">
      <c r="A154" s="9" t="s">
        <v>2132</v>
      </c>
      <c r="B154" s="40" t="s">
        <v>864</v>
      </c>
      <c r="C154" s="42" t="s">
        <v>53</v>
      </c>
      <c r="D154" s="47">
        <v>69</v>
      </c>
      <c r="E154" s="48" t="s">
        <v>871</v>
      </c>
      <c r="F154" s="48" t="s">
        <v>870</v>
      </c>
      <c r="G154" s="48" t="s">
        <v>871</v>
      </c>
      <c r="H154" s="14" t="s">
        <v>53</v>
      </c>
      <c r="I154" s="48" t="s">
        <v>988</v>
      </c>
      <c r="J154" s="47" t="s">
        <v>989</v>
      </c>
      <c r="K154" s="37" t="s">
        <v>54</v>
      </c>
      <c r="L154" s="31" t="s">
        <v>873</v>
      </c>
      <c r="M154" s="48" t="s">
        <v>74</v>
      </c>
      <c r="N154" s="49">
        <v>25</v>
      </c>
      <c r="O154" s="18">
        <f t="shared" si="11"/>
        <v>3.4239999999999999</v>
      </c>
      <c r="P154" s="12">
        <f t="shared" si="12"/>
        <v>0.85599999999999998</v>
      </c>
      <c r="Q154" s="12">
        <f t="shared" si="13"/>
        <v>2.5680000000000001</v>
      </c>
      <c r="R154" s="12">
        <f t="shared" si="14"/>
        <v>0</v>
      </c>
      <c r="S154" s="12">
        <f t="shared" si="10"/>
        <v>3.4239999999999999</v>
      </c>
      <c r="T154" s="38">
        <v>0.85599999999999998</v>
      </c>
      <c r="U154" s="38">
        <v>2.5680000000000001</v>
      </c>
      <c r="V154" s="38">
        <v>0</v>
      </c>
      <c r="W154" s="39" t="s">
        <v>457</v>
      </c>
      <c r="X154" s="40" t="s">
        <v>56</v>
      </c>
      <c r="Y154" s="48" t="s">
        <v>864</v>
      </c>
      <c r="Z154" s="48" t="s">
        <v>864</v>
      </c>
      <c r="AA154" s="41"/>
    </row>
    <row r="155" spans="1:27" ht="15" customHeight="1" x14ac:dyDescent="0.25">
      <c r="A155" s="9" t="s">
        <v>2133</v>
      </c>
      <c r="B155" s="42" t="s">
        <v>864</v>
      </c>
      <c r="C155" s="42" t="s">
        <v>53</v>
      </c>
      <c r="D155" s="43" t="s">
        <v>990</v>
      </c>
      <c r="E155" s="42" t="s">
        <v>869</v>
      </c>
      <c r="F155" s="42" t="s">
        <v>870</v>
      </c>
      <c r="G155" s="48" t="s">
        <v>871</v>
      </c>
      <c r="H155" s="14" t="s">
        <v>53</v>
      </c>
      <c r="I155" s="42" t="s">
        <v>991</v>
      </c>
      <c r="J155" s="42">
        <v>90822226</v>
      </c>
      <c r="K155" s="37" t="s">
        <v>54</v>
      </c>
      <c r="L155" s="31" t="s">
        <v>873</v>
      </c>
      <c r="M155" s="42" t="s">
        <v>74</v>
      </c>
      <c r="N155" s="44">
        <v>5</v>
      </c>
      <c r="O155" s="18">
        <f t="shared" si="11"/>
        <v>0.188</v>
      </c>
      <c r="P155" s="12">
        <f t="shared" si="12"/>
        <v>4.7E-2</v>
      </c>
      <c r="Q155" s="12">
        <f t="shared" si="13"/>
        <v>0.14099999999999999</v>
      </c>
      <c r="R155" s="12">
        <f t="shared" si="14"/>
        <v>0</v>
      </c>
      <c r="S155" s="12">
        <f t="shared" si="10"/>
        <v>0.188</v>
      </c>
      <c r="T155" s="38">
        <v>4.7E-2</v>
      </c>
      <c r="U155" s="38">
        <v>0.14099999999999999</v>
      </c>
      <c r="V155" s="38">
        <v>0</v>
      </c>
      <c r="W155" s="39" t="s">
        <v>457</v>
      </c>
      <c r="X155" s="40" t="s">
        <v>56</v>
      </c>
      <c r="Y155" s="42" t="s">
        <v>864</v>
      </c>
      <c r="Z155" s="42" t="s">
        <v>864</v>
      </c>
      <c r="AA155" s="41"/>
    </row>
    <row r="156" spans="1:27" ht="15" customHeight="1" x14ac:dyDescent="0.25">
      <c r="A156" s="9" t="s">
        <v>2134</v>
      </c>
      <c r="B156" s="31" t="s">
        <v>864</v>
      </c>
      <c r="C156" s="31" t="s">
        <v>58</v>
      </c>
      <c r="D156" s="35" t="s">
        <v>53</v>
      </c>
      <c r="E156" s="31" t="s">
        <v>871</v>
      </c>
      <c r="F156" s="31" t="s">
        <v>870</v>
      </c>
      <c r="G156" s="31" t="s">
        <v>871</v>
      </c>
      <c r="H156" s="14" t="s">
        <v>53</v>
      </c>
      <c r="I156" s="31" t="s">
        <v>992</v>
      </c>
      <c r="J156" s="31">
        <v>60696239</v>
      </c>
      <c r="K156" s="37" t="s">
        <v>54</v>
      </c>
      <c r="L156" s="31" t="s">
        <v>873</v>
      </c>
      <c r="M156" s="40" t="s">
        <v>59</v>
      </c>
      <c r="N156" s="36">
        <v>1</v>
      </c>
      <c r="O156" s="18">
        <f t="shared" si="11"/>
        <v>0.47499999999999998</v>
      </c>
      <c r="P156" s="12">
        <f t="shared" si="12"/>
        <v>0.47499999999999998</v>
      </c>
      <c r="Q156" s="12">
        <f t="shared" si="13"/>
        <v>0</v>
      </c>
      <c r="R156" s="12">
        <f t="shared" si="14"/>
        <v>0</v>
      </c>
      <c r="S156" s="12">
        <f t="shared" si="10"/>
        <v>0.47499999999999998</v>
      </c>
      <c r="T156" s="38">
        <v>0.47499999999999998</v>
      </c>
      <c r="U156" s="38">
        <v>0</v>
      </c>
      <c r="V156" s="38">
        <v>0</v>
      </c>
      <c r="W156" s="39" t="s">
        <v>457</v>
      </c>
      <c r="X156" s="40" t="s">
        <v>56</v>
      </c>
      <c r="Y156" s="31" t="s">
        <v>864</v>
      </c>
      <c r="Z156" s="31" t="s">
        <v>864</v>
      </c>
      <c r="AA156" s="41"/>
    </row>
    <row r="157" spans="1:27" ht="15" customHeight="1" x14ac:dyDescent="0.25">
      <c r="A157" s="9" t="s">
        <v>2135</v>
      </c>
      <c r="B157" s="31" t="s">
        <v>864</v>
      </c>
      <c r="C157" s="40" t="s">
        <v>993</v>
      </c>
      <c r="D157" s="45">
        <v>5</v>
      </c>
      <c r="E157" s="40" t="s">
        <v>871</v>
      </c>
      <c r="F157" s="40" t="s">
        <v>870</v>
      </c>
      <c r="G157" s="40" t="s">
        <v>871</v>
      </c>
      <c r="H157" s="14" t="s">
        <v>53</v>
      </c>
      <c r="I157" s="45" t="s">
        <v>994</v>
      </c>
      <c r="J157" s="45" t="s">
        <v>995</v>
      </c>
      <c r="K157" s="37" t="s">
        <v>54</v>
      </c>
      <c r="L157" s="31" t="s">
        <v>873</v>
      </c>
      <c r="M157" s="40" t="s">
        <v>59</v>
      </c>
      <c r="N157" s="46">
        <v>5</v>
      </c>
      <c r="O157" s="18">
        <f t="shared" si="11"/>
        <v>0.05</v>
      </c>
      <c r="P157" s="12">
        <f t="shared" si="12"/>
        <v>0.05</v>
      </c>
      <c r="Q157" s="12">
        <f t="shared" si="13"/>
        <v>0</v>
      </c>
      <c r="R157" s="12">
        <f t="shared" si="14"/>
        <v>0</v>
      </c>
      <c r="S157" s="12">
        <f t="shared" si="10"/>
        <v>0.05</v>
      </c>
      <c r="T157" s="38">
        <v>0.05</v>
      </c>
      <c r="U157" s="38">
        <v>0</v>
      </c>
      <c r="V157" s="38">
        <v>0</v>
      </c>
      <c r="W157" s="39" t="s">
        <v>457</v>
      </c>
      <c r="X157" s="40" t="s">
        <v>56</v>
      </c>
      <c r="Y157" s="40" t="s">
        <v>864</v>
      </c>
      <c r="Z157" s="40" t="s">
        <v>864</v>
      </c>
      <c r="AA157" s="41"/>
    </row>
    <row r="158" spans="1:27" ht="15" customHeight="1" x14ac:dyDescent="0.25">
      <c r="A158" s="9" t="s">
        <v>2136</v>
      </c>
      <c r="B158" s="31" t="s">
        <v>864</v>
      </c>
      <c r="C158" s="40" t="s">
        <v>53</v>
      </c>
      <c r="D158" s="45">
        <v>28</v>
      </c>
      <c r="E158" s="40" t="s">
        <v>929</v>
      </c>
      <c r="F158" s="40" t="s">
        <v>870</v>
      </c>
      <c r="G158" s="40" t="s">
        <v>871</v>
      </c>
      <c r="H158" s="14" t="s">
        <v>53</v>
      </c>
      <c r="I158" s="45" t="s">
        <v>996</v>
      </c>
      <c r="J158" s="45" t="s">
        <v>997</v>
      </c>
      <c r="K158" s="37" t="s">
        <v>54</v>
      </c>
      <c r="L158" s="31" t="s">
        <v>873</v>
      </c>
      <c r="M158" s="40" t="s">
        <v>59</v>
      </c>
      <c r="N158" s="46">
        <v>15</v>
      </c>
      <c r="O158" s="18">
        <f t="shared" si="11"/>
        <v>0.161</v>
      </c>
      <c r="P158" s="12">
        <f t="shared" si="12"/>
        <v>0.161</v>
      </c>
      <c r="Q158" s="12">
        <f t="shared" si="13"/>
        <v>0</v>
      </c>
      <c r="R158" s="12">
        <f t="shared" si="14"/>
        <v>0</v>
      </c>
      <c r="S158" s="12">
        <f t="shared" si="10"/>
        <v>0.161</v>
      </c>
      <c r="T158" s="38">
        <v>0.161</v>
      </c>
      <c r="U158" s="38">
        <v>0</v>
      </c>
      <c r="V158" s="38">
        <v>0</v>
      </c>
      <c r="W158" s="39" t="s">
        <v>457</v>
      </c>
      <c r="X158" s="40" t="s">
        <v>56</v>
      </c>
      <c r="Y158" s="40" t="s">
        <v>864</v>
      </c>
      <c r="Z158" s="40" t="s">
        <v>864</v>
      </c>
      <c r="AA158" s="41"/>
    </row>
    <row r="159" spans="1:27" ht="15" customHeight="1" x14ac:dyDescent="0.25">
      <c r="A159" s="9" t="s">
        <v>2137</v>
      </c>
      <c r="B159" s="31" t="s">
        <v>864</v>
      </c>
      <c r="C159" s="40" t="s">
        <v>53</v>
      </c>
      <c r="D159" s="45" t="s">
        <v>998</v>
      </c>
      <c r="E159" s="40" t="s">
        <v>906</v>
      </c>
      <c r="F159" s="40" t="s">
        <v>870</v>
      </c>
      <c r="G159" s="40" t="s">
        <v>871</v>
      </c>
      <c r="H159" s="14" t="s">
        <v>53</v>
      </c>
      <c r="I159" s="45" t="s">
        <v>999</v>
      </c>
      <c r="J159" s="45" t="s">
        <v>1000</v>
      </c>
      <c r="K159" s="37" t="s">
        <v>54</v>
      </c>
      <c r="L159" s="31" t="s">
        <v>873</v>
      </c>
      <c r="M159" s="40" t="s">
        <v>59</v>
      </c>
      <c r="N159" s="46">
        <v>10.5</v>
      </c>
      <c r="O159" s="18">
        <f t="shared" si="11"/>
        <v>4.0000000000000001E-3</v>
      </c>
      <c r="P159" s="12">
        <f t="shared" si="12"/>
        <v>4.0000000000000001E-3</v>
      </c>
      <c r="Q159" s="12">
        <f t="shared" si="13"/>
        <v>0</v>
      </c>
      <c r="R159" s="12">
        <f t="shared" si="14"/>
        <v>0</v>
      </c>
      <c r="S159" s="12">
        <f t="shared" si="10"/>
        <v>4.0000000000000001E-3</v>
      </c>
      <c r="T159" s="38">
        <v>4.0000000000000001E-3</v>
      </c>
      <c r="U159" s="38">
        <v>0</v>
      </c>
      <c r="V159" s="38">
        <v>0</v>
      </c>
      <c r="W159" s="39" t="s">
        <v>457</v>
      </c>
      <c r="X159" s="40" t="s">
        <v>56</v>
      </c>
      <c r="Y159" s="40" t="s">
        <v>864</v>
      </c>
      <c r="Z159" s="40" t="s">
        <v>864</v>
      </c>
      <c r="AA159" s="41"/>
    </row>
    <row r="160" spans="1:27" ht="15" customHeight="1" x14ac:dyDescent="0.25">
      <c r="A160" s="9" t="s">
        <v>2138</v>
      </c>
      <c r="B160" s="42" t="s">
        <v>864</v>
      </c>
      <c r="C160" s="42" t="s">
        <v>58</v>
      </c>
      <c r="D160" s="43" t="s">
        <v>53</v>
      </c>
      <c r="E160" s="42" t="s">
        <v>871</v>
      </c>
      <c r="F160" s="42" t="s">
        <v>870</v>
      </c>
      <c r="G160" s="42" t="s">
        <v>871</v>
      </c>
      <c r="H160" s="14" t="s">
        <v>53</v>
      </c>
      <c r="I160" s="42" t="s">
        <v>1001</v>
      </c>
      <c r="J160" s="43" t="s">
        <v>1002</v>
      </c>
      <c r="K160" s="37" t="s">
        <v>54</v>
      </c>
      <c r="L160" s="31" t="s">
        <v>873</v>
      </c>
      <c r="M160" s="42" t="s">
        <v>74</v>
      </c>
      <c r="N160" s="44">
        <v>40</v>
      </c>
      <c r="O160" s="18">
        <f t="shared" si="11"/>
        <v>17.905999999999999</v>
      </c>
      <c r="P160" s="12">
        <f t="shared" si="12"/>
        <v>4.4770000000000003</v>
      </c>
      <c r="Q160" s="12">
        <f t="shared" si="13"/>
        <v>13.429</v>
      </c>
      <c r="R160" s="12">
        <f t="shared" si="14"/>
        <v>0</v>
      </c>
      <c r="S160" s="12">
        <f t="shared" si="10"/>
        <v>17.905999999999999</v>
      </c>
      <c r="T160" s="38">
        <v>4.4770000000000003</v>
      </c>
      <c r="U160" s="38">
        <v>13.429</v>
      </c>
      <c r="V160" s="38">
        <v>0</v>
      </c>
      <c r="W160" s="39" t="s">
        <v>457</v>
      </c>
      <c r="X160" s="40" t="s">
        <v>56</v>
      </c>
      <c r="Y160" s="42" t="s">
        <v>864</v>
      </c>
      <c r="Z160" s="40" t="s">
        <v>864</v>
      </c>
      <c r="AA160" s="41" t="s">
        <v>1003</v>
      </c>
    </row>
    <row r="161" spans="1:27" ht="15" customHeight="1" x14ac:dyDescent="0.25">
      <c r="A161" s="9" t="s">
        <v>2139</v>
      </c>
      <c r="B161" s="31" t="s">
        <v>1004</v>
      </c>
      <c r="C161" s="31" t="s">
        <v>58</v>
      </c>
      <c r="D161" s="35">
        <v>1</v>
      </c>
      <c r="E161" s="31" t="s">
        <v>871</v>
      </c>
      <c r="F161" s="31" t="s">
        <v>870</v>
      </c>
      <c r="G161" s="31" t="s">
        <v>871</v>
      </c>
      <c r="H161" s="14" t="s">
        <v>53</v>
      </c>
      <c r="I161" s="31" t="s">
        <v>1005</v>
      </c>
      <c r="J161" s="35">
        <v>71281362</v>
      </c>
      <c r="K161" s="37" t="s">
        <v>54</v>
      </c>
      <c r="L161" s="31" t="s">
        <v>873</v>
      </c>
      <c r="M161" s="40" t="s">
        <v>59</v>
      </c>
      <c r="N161" s="36">
        <v>40</v>
      </c>
      <c r="O161" s="18">
        <f t="shared" si="11"/>
        <v>15.836</v>
      </c>
      <c r="P161" s="12">
        <f t="shared" si="12"/>
        <v>15.836</v>
      </c>
      <c r="Q161" s="12">
        <f t="shared" si="13"/>
        <v>0</v>
      </c>
      <c r="R161" s="12">
        <f t="shared" si="14"/>
        <v>0</v>
      </c>
      <c r="S161" s="12">
        <f t="shared" si="10"/>
        <v>15.836</v>
      </c>
      <c r="T161" s="38">
        <v>15.836</v>
      </c>
      <c r="U161" s="38">
        <v>0</v>
      </c>
      <c r="V161" s="38">
        <v>0</v>
      </c>
      <c r="W161" s="39" t="s">
        <v>457</v>
      </c>
      <c r="X161" s="40" t="s">
        <v>56</v>
      </c>
      <c r="Y161" s="31" t="s">
        <v>864</v>
      </c>
      <c r="Z161" s="31" t="s">
        <v>1004</v>
      </c>
      <c r="AA161" s="41"/>
    </row>
    <row r="162" spans="1:27" ht="15" customHeight="1" x14ac:dyDescent="0.25">
      <c r="A162" s="9" t="s">
        <v>2140</v>
      </c>
      <c r="B162" s="31" t="s">
        <v>1004</v>
      </c>
      <c r="C162" s="31" t="s">
        <v>58</v>
      </c>
      <c r="D162" s="35" t="s">
        <v>1006</v>
      </c>
      <c r="E162" s="31" t="s">
        <v>871</v>
      </c>
      <c r="F162" s="31" t="s">
        <v>870</v>
      </c>
      <c r="G162" s="31" t="s">
        <v>871</v>
      </c>
      <c r="H162" s="14" t="s">
        <v>53</v>
      </c>
      <c r="I162" s="31" t="s">
        <v>1007</v>
      </c>
      <c r="J162" s="35">
        <v>71340467</v>
      </c>
      <c r="K162" s="37" t="s">
        <v>54</v>
      </c>
      <c r="L162" s="31" t="s">
        <v>873</v>
      </c>
      <c r="M162" s="40" t="s">
        <v>59</v>
      </c>
      <c r="N162" s="36">
        <v>40</v>
      </c>
      <c r="O162" s="18">
        <f t="shared" si="11"/>
        <v>17.641999999999999</v>
      </c>
      <c r="P162" s="12">
        <f t="shared" si="12"/>
        <v>17.641999999999999</v>
      </c>
      <c r="Q162" s="12">
        <f t="shared" si="13"/>
        <v>0</v>
      </c>
      <c r="R162" s="12">
        <f t="shared" si="14"/>
        <v>0</v>
      </c>
      <c r="S162" s="12">
        <f t="shared" si="10"/>
        <v>17.641999999999999</v>
      </c>
      <c r="T162" s="38">
        <v>17.641999999999999</v>
      </c>
      <c r="U162" s="38">
        <v>0</v>
      </c>
      <c r="V162" s="38">
        <v>0</v>
      </c>
      <c r="W162" s="39" t="s">
        <v>457</v>
      </c>
      <c r="X162" s="40" t="s">
        <v>56</v>
      </c>
      <c r="Y162" s="31" t="s">
        <v>864</v>
      </c>
      <c r="Z162" s="31" t="s">
        <v>1004</v>
      </c>
      <c r="AA162" s="41"/>
    </row>
    <row r="163" spans="1:27" ht="15" customHeight="1" x14ac:dyDescent="0.25">
      <c r="A163" s="9" t="s">
        <v>2141</v>
      </c>
      <c r="B163" s="31" t="s">
        <v>1008</v>
      </c>
      <c r="C163" s="31" t="s">
        <v>57</v>
      </c>
      <c r="D163" s="35">
        <v>63</v>
      </c>
      <c r="E163" s="31" t="s">
        <v>871</v>
      </c>
      <c r="F163" s="31" t="s">
        <v>870</v>
      </c>
      <c r="G163" s="31" t="s">
        <v>871</v>
      </c>
      <c r="H163" s="14" t="s">
        <v>53</v>
      </c>
      <c r="I163" s="31" t="s">
        <v>1009</v>
      </c>
      <c r="J163" s="35" t="s">
        <v>1010</v>
      </c>
      <c r="K163" s="37" t="s">
        <v>54</v>
      </c>
      <c r="L163" s="31" t="s">
        <v>873</v>
      </c>
      <c r="M163" s="40" t="s">
        <v>59</v>
      </c>
      <c r="N163" s="36">
        <v>25</v>
      </c>
      <c r="O163" s="18">
        <f t="shared" si="11"/>
        <v>1.419</v>
      </c>
      <c r="P163" s="12">
        <f t="shared" si="12"/>
        <v>1.419</v>
      </c>
      <c r="Q163" s="12">
        <f t="shared" si="13"/>
        <v>0</v>
      </c>
      <c r="R163" s="12">
        <f t="shared" si="14"/>
        <v>0</v>
      </c>
      <c r="S163" s="12">
        <f t="shared" si="10"/>
        <v>1.419</v>
      </c>
      <c r="T163" s="38">
        <v>1.419</v>
      </c>
      <c r="U163" s="38">
        <v>0</v>
      </c>
      <c r="V163" s="38">
        <v>0</v>
      </c>
      <c r="W163" s="39" t="s">
        <v>457</v>
      </c>
      <c r="X163" s="40" t="s">
        <v>56</v>
      </c>
      <c r="Y163" s="31" t="s">
        <v>1011</v>
      </c>
      <c r="Z163" s="31" t="s">
        <v>1011</v>
      </c>
      <c r="AA163" s="41"/>
    </row>
    <row r="164" spans="1:27" ht="15" customHeight="1" x14ac:dyDescent="0.25">
      <c r="A164" s="9" t="s">
        <v>2142</v>
      </c>
      <c r="B164" s="31" t="s">
        <v>1008</v>
      </c>
      <c r="C164" s="31" t="s">
        <v>57</v>
      </c>
      <c r="D164" s="35">
        <v>63</v>
      </c>
      <c r="E164" s="31" t="s">
        <v>871</v>
      </c>
      <c r="F164" s="31" t="s">
        <v>870</v>
      </c>
      <c r="G164" s="31" t="s">
        <v>871</v>
      </c>
      <c r="H164" s="14" t="s">
        <v>53</v>
      </c>
      <c r="I164" s="31" t="s">
        <v>1012</v>
      </c>
      <c r="J164" s="35" t="s">
        <v>1013</v>
      </c>
      <c r="K164" s="37" t="s">
        <v>54</v>
      </c>
      <c r="L164" s="31" t="s">
        <v>873</v>
      </c>
      <c r="M164" s="40" t="s">
        <v>59</v>
      </c>
      <c r="N164" s="36">
        <v>25</v>
      </c>
      <c r="O164" s="18">
        <f t="shared" si="11"/>
        <v>9.1739999999999995</v>
      </c>
      <c r="P164" s="12">
        <f t="shared" si="12"/>
        <v>9.1739999999999995</v>
      </c>
      <c r="Q164" s="12">
        <f t="shared" si="13"/>
        <v>0</v>
      </c>
      <c r="R164" s="12">
        <f t="shared" si="14"/>
        <v>0</v>
      </c>
      <c r="S164" s="12">
        <f t="shared" si="10"/>
        <v>9.1739999999999995</v>
      </c>
      <c r="T164" s="38">
        <v>9.1739999999999995</v>
      </c>
      <c r="U164" s="38">
        <v>0</v>
      </c>
      <c r="V164" s="38">
        <v>0</v>
      </c>
      <c r="W164" s="39" t="s">
        <v>457</v>
      </c>
      <c r="X164" s="40" t="s">
        <v>56</v>
      </c>
      <c r="Y164" s="31" t="s">
        <v>1011</v>
      </c>
      <c r="Z164" s="31" t="s">
        <v>1011</v>
      </c>
      <c r="AA164" s="41"/>
    </row>
    <row r="165" spans="1:27" ht="15" customHeight="1" x14ac:dyDescent="0.25">
      <c r="A165" s="9" t="s">
        <v>2143</v>
      </c>
      <c r="B165" s="40" t="s">
        <v>864</v>
      </c>
      <c r="C165" s="40" t="s">
        <v>53</v>
      </c>
      <c r="D165" s="45" t="s">
        <v>1014</v>
      </c>
      <c r="E165" s="40" t="s">
        <v>929</v>
      </c>
      <c r="F165" s="40" t="s">
        <v>870</v>
      </c>
      <c r="G165" s="40" t="s">
        <v>871</v>
      </c>
      <c r="H165" s="14" t="s">
        <v>53</v>
      </c>
      <c r="I165" s="45" t="s">
        <v>1015</v>
      </c>
      <c r="J165" s="45" t="s">
        <v>1016</v>
      </c>
      <c r="K165" s="37" t="s">
        <v>54</v>
      </c>
      <c r="L165" s="31" t="s">
        <v>873</v>
      </c>
      <c r="M165" s="40" t="s">
        <v>74</v>
      </c>
      <c r="N165" s="46">
        <v>11</v>
      </c>
      <c r="O165" s="18">
        <f t="shared" si="11"/>
        <v>5.8919999999999995</v>
      </c>
      <c r="P165" s="12">
        <f t="shared" si="12"/>
        <v>1.4730000000000001</v>
      </c>
      <c r="Q165" s="12">
        <f t="shared" si="13"/>
        <v>4.4189999999999996</v>
      </c>
      <c r="R165" s="12">
        <f t="shared" si="14"/>
        <v>0</v>
      </c>
      <c r="S165" s="12">
        <f t="shared" si="10"/>
        <v>5.8919999999999995</v>
      </c>
      <c r="T165" s="38">
        <v>1.4730000000000001</v>
      </c>
      <c r="U165" s="38">
        <v>4.4189999999999996</v>
      </c>
      <c r="V165" s="38">
        <v>0</v>
      </c>
      <c r="W165" s="39" t="s">
        <v>457</v>
      </c>
      <c r="X165" s="40" t="s">
        <v>56</v>
      </c>
      <c r="Y165" s="42" t="s">
        <v>1017</v>
      </c>
      <c r="Z165" s="42" t="s">
        <v>1017</v>
      </c>
      <c r="AA165" s="41" t="s">
        <v>1018</v>
      </c>
    </row>
    <row r="166" spans="1:27" ht="15" customHeight="1" x14ac:dyDescent="0.25">
      <c r="A166" s="9" t="s">
        <v>2144</v>
      </c>
      <c r="B166" s="40" t="s">
        <v>864</v>
      </c>
      <c r="C166" s="40" t="s">
        <v>53</v>
      </c>
      <c r="D166" s="45" t="s">
        <v>1019</v>
      </c>
      <c r="E166" s="40" t="s">
        <v>869</v>
      </c>
      <c r="F166" s="40" t="s">
        <v>870</v>
      </c>
      <c r="G166" s="40" t="s">
        <v>871</v>
      </c>
      <c r="H166" s="14" t="s">
        <v>53</v>
      </c>
      <c r="I166" s="45" t="s">
        <v>1020</v>
      </c>
      <c r="J166" s="45" t="s">
        <v>1021</v>
      </c>
      <c r="K166" s="37" t="s">
        <v>54</v>
      </c>
      <c r="L166" s="31" t="s">
        <v>873</v>
      </c>
      <c r="M166" s="40" t="s">
        <v>59</v>
      </c>
      <c r="N166" s="46">
        <v>2</v>
      </c>
      <c r="O166" s="18">
        <f t="shared" si="11"/>
        <v>1.042</v>
      </c>
      <c r="P166" s="12">
        <f t="shared" si="12"/>
        <v>1.042</v>
      </c>
      <c r="Q166" s="12">
        <f t="shared" si="13"/>
        <v>0</v>
      </c>
      <c r="R166" s="12">
        <f t="shared" si="14"/>
        <v>0</v>
      </c>
      <c r="S166" s="12">
        <f t="shared" si="10"/>
        <v>1.042</v>
      </c>
      <c r="T166" s="38">
        <v>1.042</v>
      </c>
      <c r="U166" s="38">
        <v>0</v>
      </c>
      <c r="V166" s="38">
        <v>0</v>
      </c>
      <c r="W166" s="39" t="s">
        <v>457</v>
      </c>
      <c r="X166" s="40" t="s">
        <v>56</v>
      </c>
      <c r="Y166" s="42" t="s">
        <v>1017</v>
      </c>
      <c r="Z166" s="42" t="s">
        <v>1017</v>
      </c>
      <c r="AA166" s="41" t="s">
        <v>1018</v>
      </c>
    </row>
    <row r="167" spans="1:27" ht="15" customHeight="1" x14ac:dyDescent="0.25">
      <c r="A167" s="9" t="s">
        <v>2145</v>
      </c>
      <c r="B167" s="40" t="s">
        <v>864</v>
      </c>
      <c r="C167" s="40" t="s">
        <v>53</v>
      </c>
      <c r="D167" s="45" t="s">
        <v>1022</v>
      </c>
      <c r="E167" s="40" t="s">
        <v>929</v>
      </c>
      <c r="F167" s="40" t="s">
        <v>870</v>
      </c>
      <c r="G167" s="40" t="s">
        <v>871</v>
      </c>
      <c r="H167" s="14" t="s">
        <v>53</v>
      </c>
      <c r="I167" s="45" t="s">
        <v>1023</v>
      </c>
      <c r="J167" s="45" t="s">
        <v>1024</v>
      </c>
      <c r="K167" s="37" t="s">
        <v>54</v>
      </c>
      <c r="L167" s="31" t="s">
        <v>873</v>
      </c>
      <c r="M167" s="40" t="s">
        <v>59</v>
      </c>
      <c r="N167" s="46">
        <v>2.5</v>
      </c>
      <c r="O167" s="18">
        <f t="shared" si="11"/>
        <v>2E-3</v>
      </c>
      <c r="P167" s="12">
        <f t="shared" si="12"/>
        <v>2E-3</v>
      </c>
      <c r="Q167" s="12">
        <f t="shared" si="13"/>
        <v>0</v>
      </c>
      <c r="R167" s="12">
        <f t="shared" si="14"/>
        <v>0</v>
      </c>
      <c r="S167" s="12">
        <f t="shared" si="10"/>
        <v>2E-3</v>
      </c>
      <c r="T167" s="38">
        <v>2E-3</v>
      </c>
      <c r="U167" s="38">
        <v>0</v>
      </c>
      <c r="V167" s="38">
        <v>0</v>
      </c>
      <c r="W167" s="39" t="s">
        <v>457</v>
      </c>
      <c r="X167" s="40" t="s">
        <v>56</v>
      </c>
      <c r="Y167" s="42" t="s">
        <v>1017</v>
      </c>
      <c r="Z167" s="42" t="s">
        <v>1017</v>
      </c>
      <c r="AA167" s="41" t="s">
        <v>1018</v>
      </c>
    </row>
    <row r="168" spans="1:27" ht="15" customHeight="1" x14ac:dyDescent="0.25">
      <c r="A168" s="9" t="s">
        <v>2146</v>
      </c>
      <c r="B168" s="40" t="s">
        <v>864</v>
      </c>
      <c r="C168" s="40" t="s">
        <v>53</v>
      </c>
      <c r="D168" s="45" t="s">
        <v>1025</v>
      </c>
      <c r="E168" s="40" t="s">
        <v>932</v>
      </c>
      <c r="F168" s="40" t="s">
        <v>870</v>
      </c>
      <c r="G168" s="40" t="s">
        <v>871</v>
      </c>
      <c r="H168" s="14" t="s">
        <v>53</v>
      </c>
      <c r="I168" s="45" t="s">
        <v>1026</v>
      </c>
      <c r="J168" s="45" t="s">
        <v>1027</v>
      </c>
      <c r="K168" s="37" t="s">
        <v>54</v>
      </c>
      <c r="L168" s="31" t="s">
        <v>873</v>
      </c>
      <c r="M168" s="40" t="s">
        <v>59</v>
      </c>
      <c r="N168" s="46">
        <v>6</v>
      </c>
      <c r="O168" s="18">
        <f t="shared" si="11"/>
        <v>0.317</v>
      </c>
      <c r="P168" s="12">
        <f t="shared" si="12"/>
        <v>0.317</v>
      </c>
      <c r="Q168" s="12">
        <f t="shared" si="13"/>
        <v>0</v>
      </c>
      <c r="R168" s="12">
        <f t="shared" si="14"/>
        <v>0</v>
      </c>
      <c r="S168" s="12">
        <f t="shared" si="10"/>
        <v>0.317</v>
      </c>
      <c r="T168" s="38">
        <v>0.317</v>
      </c>
      <c r="U168" s="38">
        <v>0</v>
      </c>
      <c r="V168" s="38">
        <v>0</v>
      </c>
      <c r="W168" s="39" t="s">
        <v>457</v>
      </c>
      <c r="X168" s="40" t="s">
        <v>56</v>
      </c>
      <c r="Y168" s="42" t="s">
        <v>1017</v>
      </c>
      <c r="Z168" s="42" t="s">
        <v>1017</v>
      </c>
      <c r="AA168" s="41" t="s">
        <v>1018</v>
      </c>
    </row>
    <row r="169" spans="1:27" ht="15" customHeight="1" x14ac:dyDescent="0.25">
      <c r="A169" s="9" t="s">
        <v>2147</v>
      </c>
      <c r="B169" s="40" t="s">
        <v>864</v>
      </c>
      <c r="C169" s="40" t="s">
        <v>53</v>
      </c>
      <c r="D169" s="45" t="s">
        <v>1019</v>
      </c>
      <c r="E169" s="40" t="s">
        <v>869</v>
      </c>
      <c r="F169" s="40" t="s">
        <v>870</v>
      </c>
      <c r="G169" s="40" t="s">
        <v>871</v>
      </c>
      <c r="H169" s="14" t="s">
        <v>53</v>
      </c>
      <c r="I169" s="45" t="s">
        <v>1028</v>
      </c>
      <c r="J169" s="45" t="s">
        <v>1029</v>
      </c>
      <c r="K169" s="37" t="s">
        <v>54</v>
      </c>
      <c r="L169" s="31" t="s">
        <v>873</v>
      </c>
      <c r="M169" s="40" t="s">
        <v>59</v>
      </c>
      <c r="N169" s="46">
        <v>6.5</v>
      </c>
      <c r="O169" s="18">
        <f t="shared" si="11"/>
        <v>4.0119999999999996</v>
      </c>
      <c r="P169" s="12">
        <f t="shared" si="12"/>
        <v>4.0119999999999996</v>
      </c>
      <c r="Q169" s="12">
        <f t="shared" si="13"/>
        <v>0</v>
      </c>
      <c r="R169" s="12">
        <f t="shared" si="14"/>
        <v>0</v>
      </c>
      <c r="S169" s="12">
        <f t="shared" si="10"/>
        <v>4.0119999999999996</v>
      </c>
      <c r="T169" s="38">
        <v>4.0119999999999996</v>
      </c>
      <c r="U169" s="38">
        <v>0</v>
      </c>
      <c r="V169" s="38">
        <v>0</v>
      </c>
      <c r="W169" s="39" t="s">
        <v>457</v>
      </c>
      <c r="X169" s="40" t="s">
        <v>56</v>
      </c>
      <c r="Y169" s="42" t="s">
        <v>1017</v>
      </c>
      <c r="Z169" s="42" t="s">
        <v>1017</v>
      </c>
      <c r="AA169" s="41" t="s">
        <v>1018</v>
      </c>
    </row>
    <row r="170" spans="1:27" ht="15" customHeight="1" x14ac:dyDescent="0.25">
      <c r="A170" s="9" t="s">
        <v>2148</v>
      </c>
      <c r="B170" s="40" t="s">
        <v>864</v>
      </c>
      <c r="C170" s="40" t="s">
        <v>53</v>
      </c>
      <c r="D170" s="45" t="s">
        <v>1030</v>
      </c>
      <c r="E170" s="40" t="s">
        <v>929</v>
      </c>
      <c r="F170" s="40" t="s">
        <v>870</v>
      </c>
      <c r="G170" s="40" t="s">
        <v>871</v>
      </c>
      <c r="H170" s="14" t="s">
        <v>53</v>
      </c>
      <c r="I170" s="45" t="s">
        <v>1031</v>
      </c>
      <c r="J170" s="45" t="s">
        <v>1032</v>
      </c>
      <c r="K170" s="37" t="s">
        <v>54</v>
      </c>
      <c r="L170" s="31" t="s">
        <v>873</v>
      </c>
      <c r="M170" s="40" t="s">
        <v>59</v>
      </c>
      <c r="N170" s="46">
        <v>4.5</v>
      </c>
      <c r="O170" s="18">
        <f t="shared" si="11"/>
        <v>3.0000000000000001E-3</v>
      </c>
      <c r="P170" s="12">
        <f t="shared" si="12"/>
        <v>3.0000000000000001E-3</v>
      </c>
      <c r="Q170" s="12">
        <f t="shared" si="13"/>
        <v>0</v>
      </c>
      <c r="R170" s="12">
        <f t="shared" si="14"/>
        <v>0</v>
      </c>
      <c r="S170" s="12">
        <f t="shared" si="10"/>
        <v>3.0000000000000001E-3</v>
      </c>
      <c r="T170" s="38">
        <v>3.0000000000000001E-3</v>
      </c>
      <c r="U170" s="38">
        <v>0</v>
      </c>
      <c r="V170" s="38">
        <v>0</v>
      </c>
      <c r="W170" s="39" t="s">
        <v>457</v>
      </c>
      <c r="X170" s="40" t="s">
        <v>56</v>
      </c>
      <c r="Y170" s="42" t="s">
        <v>1017</v>
      </c>
      <c r="Z170" s="42" t="s">
        <v>1017</v>
      </c>
      <c r="AA170" s="41" t="s">
        <v>1018</v>
      </c>
    </row>
    <row r="171" spans="1:27" ht="15" customHeight="1" x14ac:dyDescent="0.25">
      <c r="A171" s="9" t="s">
        <v>2149</v>
      </c>
      <c r="B171" s="40" t="s">
        <v>864</v>
      </c>
      <c r="C171" s="40" t="s">
        <v>53</v>
      </c>
      <c r="D171" s="45" t="s">
        <v>1033</v>
      </c>
      <c r="E171" s="40" t="s">
        <v>929</v>
      </c>
      <c r="F171" s="40" t="s">
        <v>870</v>
      </c>
      <c r="G171" s="40" t="s">
        <v>871</v>
      </c>
      <c r="H171" s="14" t="s">
        <v>53</v>
      </c>
      <c r="I171" s="45" t="s">
        <v>1034</v>
      </c>
      <c r="J171" s="45" t="s">
        <v>1035</v>
      </c>
      <c r="K171" s="37" t="s">
        <v>54</v>
      </c>
      <c r="L171" s="31" t="s">
        <v>873</v>
      </c>
      <c r="M171" s="40" t="s">
        <v>59</v>
      </c>
      <c r="N171" s="46">
        <v>2.5</v>
      </c>
      <c r="O171" s="18">
        <f t="shared" si="11"/>
        <v>1E-3</v>
      </c>
      <c r="P171" s="12">
        <f t="shared" si="12"/>
        <v>1E-3</v>
      </c>
      <c r="Q171" s="12">
        <f t="shared" si="13"/>
        <v>0</v>
      </c>
      <c r="R171" s="12">
        <f t="shared" si="14"/>
        <v>0</v>
      </c>
      <c r="S171" s="12">
        <f t="shared" si="10"/>
        <v>1E-3</v>
      </c>
      <c r="T171" s="38">
        <v>1E-3</v>
      </c>
      <c r="U171" s="38">
        <v>0</v>
      </c>
      <c r="V171" s="38">
        <v>0</v>
      </c>
      <c r="W171" s="39" t="s">
        <v>457</v>
      </c>
      <c r="X171" s="40" t="s">
        <v>56</v>
      </c>
      <c r="Y171" s="42" t="s">
        <v>1017</v>
      </c>
      <c r="Z171" s="42" t="s">
        <v>1017</v>
      </c>
      <c r="AA171" s="41" t="s">
        <v>1018</v>
      </c>
    </row>
    <row r="172" spans="1:27" ht="15" customHeight="1" x14ac:dyDescent="0.25">
      <c r="A172" s="9" t="s">
        <v>2150</v>
      </c>
      <c r="B172" s="40" t="s">
        <v>864</v>
      </c>
      <c r="C172" s="40" t="s">
        <v>53</v>
      </c>
      <c r="D172" s="45" t="s">
        <v>1019</v>
      </c>
      <c r="E172" s="40" t="s">
        <v>869</v>
      </c>
      <c r="F172" s="40" t="s">
        <v>870</v>
      </c>
      <c r="G172" s="40" t="s">
        <v>871</v>
      </c>
      <c r="H172" s="14" t="s">
        <v>53</v>
      </c>
      <c r="I172" s="45" t="s">
        <v>1036</v>
      </c>
      <c r="J172" s="45" t="s">
        <v>1037</v>
      </c>
      <c r="K172" s="37" t="s">
        <v>54</v>
      </c>
      <c r="L172" s="31" t="s">
        <v>873</v>
      </c>
      <c r="M172" s="40" t="s">
        <v>59</v>
      </c>
      <c r="N172" s="46">
        <v>2.5</v>
      </c>
      <c r="O172" s="18">
        <f t="shared" si="11"/>
        <v>3.0000000000000001E-3</v>
      </c>
      <c r="P172" s="12">
        <f t="shared" si="12"/>
        <v>3.0000000000000001E-3</v>
      </c>
      <c r="Q172" s="12">
        <f t="shared" si="13"/>
        <v>0</v>
      </c>
      <c r="R172" s="12">
        <f t="shared" si="14"/>
        <v>0</v>
      </c>
      <c r="S172" s="12">
        <f t="shared" si="10"/>
        <v>3.0000000000000001E-3</v>
      </c>
      <c r="T172" s="38">
        <v>3.0000000000000001E-3</v>
      </c>
      <c r="U172" s="38">
        <v>0</v>
      </c>
      <c r="V172" s="38">
        <v>0</v>
      </c>
      <c r="W172" s="39" t="s">
        <v>457</v>
      </c>
      <c r="X172" s="40" t="s">
        <v>56</v>
      </c>
      <c r="Y172" s="42" t="s">
        <v>1017</v>
      </c>
      <c r="Z172" s="42" t="s">
        <v>1017</v>
      </c>
      <c r="AA172" s="41" t="s">
        <v>1018</v>
      </c>
    </row>
    <row r="173" spans="1:27" ht="15" customHeight="1" x14ac:dyDescent="0.25">
      <c r="A173" s="9" t="s">
        <v>2151</v>
      </c>
      <c r="B173" s="40" t="s">
        <v>864</v>
      </c>
      <c r="C173" s="40" t="s">
        <v>53</v>
      </c>
      <c r="D173" s="35" t="s">
        <v>1038</v>
      </c>
      <c r="E173" s="40" t="s">
        <v>929</v>
      </c>
      <c r="F173" s="40" t="s">
        <v>870</v>
      </c>
      <c r="G173" s="40" t="s">
        <v>871</v>
      </c>
      <c r="H173" s="14" t="s">
        <v>53</v>
      </c>
      <c r="I173" s="40" t="s">
        <v>1039</v>
      </c>
      <c r="J173" s="45" t="s">
        <v>1040</v>
      </c>
      <c r="K173" s="37" t="s">
        <v>54</v>
      </c>
      <c r="L173" s="31" t="s">
        <v>873</v>
      </c>
      <c r="M173" s="40" t="s">
        <v>74</v>
      </c>
      <c r="N173" s="46">
        <v>11</v>
      </c>
      <c r="O173" s="18">
        <f t="shared" si="11"/>
        <v>5.8919999999999995</v>
      </c>
      <c r="P173" s="12">
        <f t="shared" si="12"/>
        <v>1.4730000000000001</v>
      </c>
      <c r="Q173" s="12">
        <f t="shared" si="13"/>
        <v>4.4189999999999996</v>
      </c>
      <c r="R173" s="12">
        <f t="shared" si="14"/>
        <v>0</v>
      </c>
      <c r="S173" s="12">
        <f t="shared" si="10"/>
        <v>5.8919999999999995</v>
      </c>
      <c r="T173" s="38">
        <v>1.4730000000000001</v>
      </c>
      <c r="U173" s="38">
        <v>4.4189999999999996</v>
      </c>
      <c r="V173" s="38">
        <v>0</v>
      </c>
      <c r="W173" s="39" t="s">
        <v>457</v>
      </c>
      <c r="X173" s="40" t="s">
        <v>56</v>
      </c>
      <c r="Y173" s="42" t="s">
        <v>1017</v>
      </c>
      <c r="Z173" s="42" t="s">
        <v>1017</v>
      </c>
      <c r="AA173" s="41" t="s">
        <v>1018</v>
      </c>
    </row>
    <row r="174" spans="1:27" ht="15" customHeight="1" x14ac:dyDescent="0.25">
      <c r="A174" s="9" t="s">
        <v>2152</v>
      </c>
      <c r="B174" s="40" t="s">
        <v>864</v>
      </c>
      <c r="C174" s="31" t="s">
        <v>53</v>
      </c>
      <c r="D174" s="45" t="s">
        <v>1041</v>
      </c>
      <c r="E174" s="40" t="s">
        <v>929</v>
      </c>
      <c r="F174" s="40" t="s">
        <v>870</v>
      </c>
      <c r="G174" s="40" t="s">
        <v>871</v>
      </c>
      <c r="H174" s="14" t="s">
        <v>53</v>
      </c>
      <c r="I174" s="40" t="s">
        <v>1042</v>
      </c>
      <c r="J174" s="45" t="s">
        <v>1043</v>
      </c>
      <c r="K174" s="37" t="s">
        <v>54</v>
      </c>
      <c r="L174" s="31" t="s">
        <v>873</v>
      </c>
      <c r="M174" s="40" t="s">
        <v>74</v>
      </c>
      <c r="N174" s="46">
        <v>2</v>
      </c>
      <c r="O174" s="18">
        <f t="shared" si="11"/>
        <v>0.376</v>
      </c>
      <c r="P174" s="12">
        <f t="shared" si="12"/>
        <v>9.4E-2</v>
      </c>
      <c r="Q174" s="12">
        <f t="shared" si="13"/>
        <v>0.28199999999999997</v>
      </c>
      <c r="R174" s="12">
        <f t="shared" si="14"/>
        <v>0</v>
      </c>
      <c r="S174" s="12">
        <f t="shared" si="10"/>
        <v>0.376</v>
      </c>
      <c r="T174" s="38">
        <v>9.4E-2</v>
      </c>
      <c r="U174" s="38">
        <v>0.28199999999999997</v>
      </c>
      <c r="V174" s="38">
        <v>0</v>
      </c>
      <c r="W174" s="39" t="s">
        <v>457</v>
      </c>
      <c r="X174" s="40" t="s">
        <v>56</v>
      </c>
      <c r="Y174" s="42" t="s">
        <v>1017</v>
      </c>
      <c r="Z174" s="42" t="s">
        <v>1017</v>
      </c>
      <c r="AA174" s="41" t="s">
        <v>1018</v>
      </c>
    </row>
    <row r="175" spans="1:27" ht="15" customHeight="1" x14ac:dyDescent="0.25">
      <c r="A175" s="9" t="s">
        <v>2153</v>
      </c>
      <c r="B175" s="40" t="s">
        <v>864</v>
      </c>
      <c r="C175" s="31" t="s">
        <v>53</v>
      </c>
      <c r="D175" s="45" t="s">
        <v>1044</v>
      </c>
      <c r="E175" s="40" t="s">
        <v>929</v>
      </c>
      <c r="F175" s="40" t="s">
        <v>870</v>
      </c>
      <c r="G175" s="40" t="s">
        <v>871</v>
      </c>
      <c r="H175" s="14" t="s">
        <v>53</v>
      </c>
      <c r="I175" s="40" t="s">
        <v>1045</v>
      </c>
      <c r="J175" s="45" t="s">
        <v>1046</v>
      </c>
      <c r="K175" s="37" t="s">
        <v>54</v>
      </c>
      <c r="L175" s="31" t="s">
        <v>873</v>
      </c>
      <c r="M175" s="40" t="s">
        <v>74</v>
      </c>
      <c r="N175" s="46">
        <v>2</v>
      </c>
      <c r="O175" s="18">
        <f t="shared" si="11"/>
        <v>0.376</v>
      </c>
      <c r="P175" s="12">
        <f t="shared" si="12"/>
        <v>9.4E-2</v>
      </c>
      <c r="Q175" s="12">
        <f t="shared" si="13"/>
        <v>0.28199999999999997</v>
      </c>
      <c r="R175" s="12">
        <f t="shared" si="14"/>
        <v>0</v>
      </c>
      <c r="S175" s="12">
        <f t="shared" si="10"/>
        <v>0.376</v>
      </c>
      <c r="T175" s="38">
        <v>9.4E-2</v>
      </c>
      <c r="U175" s="38">
        <v>0.28199999999999997</v>
      </c>
      <c r="V175" s="38">
        <v>0</v>
      </c>
      <c r="W175" s="39" t="s">
        <v>457</v>
      </c>
      <c r="X175" s="40" t="s">
        <v>56</v>
      </c>
      <c r="Y175" s="42" t="s">
        <v>1017</v>
      </c>
      <c r="Z175" s="42" t="s">
        <v>1017</v>
      </c>
      <c r="AA175" s="41" t="s">
        <v>1018</v>
      </c>
    </row>
    <row r="176" spans="1:27" ht="15" customHeight="1" x14ac:dyDescent="0.25">
      <c r="A176" s="9" t="s">
        <v>2154</v>
      </c>
      <c r="B176" s="31" t="s">
        <v>1017</v>
      </c>
      <c r="C176" s="42" t="s">
        <v>53</v>
      </c>
      <c r="D176" s="43" t="s">
        <v>53</v>
      </c>
      <c r="E176" s="42" t="s">
        <v>871</v>
      </c>
      <c r="F176" s="42" t="s">
        <v>870</v>
      </c>
      <c r="G176" s="42" t="s">
        <v>871</v>
      </c>
      <c r="H176" s="14" t="s">
        <v>53</v>
      </c>
      <c r="I176" s="42" t="s">
        <v>1047</v>
      </c>
      <c r="J176" s="43" t="s">
        <v>1048</v>
      </c>
      <c r="K176" s="37" t="s">
        <v>54</v>
      </c>
      <c r="L176" s="31" t="s">
        <v>873</v>
      </c>
      <c r="M176" s="42" t="s">
        <v>74</v>
      </c>
      <c r="N176" s="44">
        <v>40</v>
      </c>
      <c r="O176" s="18">
        <f t="shared" si="11"/>
        <v>89.683999999999997</v>
      </c>
      <c r="P176" s="12">
        <f t="shared" si="12"/>
        <v>22.420999999999999</v>
      </c>
      <c r="Q176" s="12">
        <f t="shared" si="13"/>
        <v>67.263000000000005</v>
      </c>
      <c r="R176" s="12">
        <f t="shared" si="14"/>
        <v>0</v>
      </c>
      <c r="S176" s="12">
        <f t="shared" si="10"/>
        <v>89.683999999999997</v>
      </c>
      <c r="T176" s="38">
        <v>22.420999999999999</v>
      </c>
      <c r="U176" s="38">
        <v>67.263000000000005</v>
      </c>
      <c r="V176" s="38">
        <v>0</v>
      </c>
      <c r="W176" s="39" t="s">
        <v>457</v>
      </c>
      <c r="X176" s="40" t="s">
        <v>56</v>
      </c>
      <c r="Y176" s="40" t="s">
        <v>864</v>
      </c>
      <c r="Z176" s="40" t="s">
        <v>864</v>
      </c>
      <c r="AA176" s="41" t="s">
        <v>1049</v>
      </c>
    </row>
    <row r="177" spans="1:27" ht="15" customHeight="1" x14ac:dyDescent="0.25">
      <c r="A177" s="9" t="s">
        <v>2155</v>
      </c>
      <c r="B177" s="42" t="s">
        <v>1017</v>
      </c>
      <c r="C177" s="42" t="s">
        <v>53</v>
      </c>
      <c r="D177" s="43" t="s">
        <v>1050</v>
      </c>
      <c r="E177" s="42" t="s">
        <v>903</v>
      </c>
      <c r="F177" s="42" t="s">
        <v>870</v>
      </c>
      <c r="G177" s="42" t="s">
        <v>871</v>
      </c>
      <c r="H177" s="14" t="s">
        <v>53</v>
      </c>
      <c r="I177" s="42" t="s">
        <v>1051</v>
      </c>
      <c r="J177" s="43" t="s">
        <v>1052</v>
      </c>
      <c r="K177" s="37" t="s">
        <v>54</v>
      </c>
      <c r="L177" s="31" t="s">
        <v>873</v>
      </c>
      <c r="M177" s="42" t="s">
        <v>74</v>
      </c>
      <c r="N177" s="44">
        <v>15</v>
      </c>
      <c r="O177" s="18">
        <f t="shared" si="11"/>
        <v>1.0960000000000001</v>
      </c>
      <c r="P177" s="12">
        <f t="shared" si="12"/>
        <v>0.27400000000000002</v>
      </c>
      <c r="Q177" s="12">
        <f t="shared" si="13"/>
        <v>0.82199999999999995</v>
      </c>
      <c r="R177" s="12">
        <f t="shared" si="14"/>
        <v>0</v>
      </c>
      <c r="S177" s="12">
        <f t="shared" si="10"/>
        <v>1.0960000000000001</v>
      </c>
      <c r="T177" s="38">
        <v>0.27400000000000002</v>
      </c>
      <c r="U177" s="38">
        <v>0.82199999999999995</v>
      </c>
      <c r="V177" s="38">
        <v>0</v>
      </c>
      <c r="W177" s="39" t="s">
        <v>457</v>
      </c>
      <c r="X177" s="40" t="s">
        <v>56</v>
      </c>
      <c r="Y177" s="42" t="s">
        <v>1017</v>
      </c>
      <c r="Z177" s="42" t="s">
        <v>1017</v>
      </c>
      <c r="AA177" s="41"/>
    </row>
    <row r="178" spans="1:27" ht="15" customHeight="1" x14ac:dyDescent="0.25">
      <c r="A178" s="9" t="s">
        <v>2156</v>
      </c>
      <c r="B178" s="31" t="s">
        <v>1017</v>
      </c>
      <c r="C178" s="31" t="s">
        <v>53</v>
      </c>
      <c r="D178" s="35" t="s">
        <v>53</v>
      </c>
      <c r="E178" s="31" t="s">
        <v>912</v>
      </c>
      <c r="F178" s="31" t="s">
        <v>870</v>
      </c>
      <c r="G178" s="31" t="s">
        <v>871</v>
      </c>
      <c r="H178" s="14" t="s">
        <v>53</v>
      </c>
      <c r="I178" s="31" t="s">
        <v>1053</v>
      </c>
      <c r="J178" s="35">
        <v>12896857</v>
      </c>
      <c r="K178" s="37" t="s">
        <v>54</v>
      </c>
      <c r="L178" s="31" t="s">
        <v>873</v>
      </c>
      <c r="M178" s="40" t="s">
        <v>59</v>
      </c>
      <c r="N178" s="36">
        <v>6</v>
      </c>
      <c r="O178" s="18">
        <f t="shared" si="11"/>
        <v>0.43099999999999999</v>
      </c>
      <c r="P178" s="12">
        <f t="shared" si="12"/>
        <v>0.43099999999999999</v>
      </c>
      <c r="Q178" s="12">
        <f t="shared" si="13"/>
        <v>0</v>
      </c>
      <c r="R178" s="12">
        <f t="shared" si="14"/>
        <v>0</v>
      </c>
      <c r="S178" s="12">
        <f t="shared" si="10"/>
        <v>0.43099999999999999</v>
      </c>
      <c r="T178" s="38">
        <v>0.43099999999999999</v>
      </c>
      <c r="U178" s="38">
        <v>0</v>
      </c>
      <c r="V178" s="38">
        <v>0</v>
      </c>
      <c r="W178" s="39" t="s">
        <v>457</v>
      </c>
      <c r="X178" s="40" t="s">
        <v>56</v>
      </c>
      <c r="Y178" s="31" t="s">
        <v>1017</v>
      </c>
      <c r="Z178" s="31" t="s">
        <v>1017</v>
      </c>
      <c r="AA178" s="41"/>
    </row>
    <row r="179" spans="1:27" ht="15" customHeight="1" x14ac:dyDescent="0.25">
      <c r="A179" s="9" t="s">
        <v>2157</v>
      </c>
      <c r="B179" s="31" t="s">
        <v>1017</v>
      </c>
      <c r="C179" s="31" t="s">
        <v>53</v>
      </c>
      <c r="D179" s="35" t="s">
        <v>53</v>
      </c>
      <c r="E179" s="31" t="s">
        <v>912</v>
      </c>
      <c r="F179" s="31" t="s">
        <v>870</v>
      </c>
      <c r="G179" s="31" t="s">
        <v>871</v>
      </c>
      <c r="H179" s="14" t="s">
        <v>53</v>
      </c>
      <c r="I179" s="31" t="s">
        <v>1054</v>
      </c>
      <c r="J179" s="35" t="s">
        <v>1055</v>
      </c>
      <c r="K179" s="37" t="s">
        <v>54</v>
      </c>
      <c r="L179" s="31" t="s">
        <v>873</v>
      </c>
      <c r="M179" s="31" t="s">
        <v>74</v>
      </c>
      <c r="N179" s="36">
        <v>12</v>
      </c>
      <c r="O179" s="18">
        <f t="shared" si="11"/>
        <v>1.6559999999999999</v>
      </c>
      <c r="P179" s="12">
        <f t="shared" si="12"/>
        <v>0.41399999999999998</v>
      </c>
      <c r="Q179" s="12">
        <f t="shared" si="13"/>
        <v>1.242</v>
      </c>
      <c r="R179" s="12">
        <f t="shared" si="14"/>
        <v>0</v>
      </c>
      <c r="S179" s="12">
        <f t="shared" si="10"/>
        <v>1.6559999999999999</v>
      </c>
      <c r="T179" s="38">
        <v>0.41399999999999998</v>
      </c>
      <c r="U179" s="38">
        <v>1.242</v>
      </c>
      <c r="V179" s="38">
        <v>0</v>
      </c>
      <c r="W179" s="39" t="s">
        <v>457</v>
      </c>
      <c r="X179" s="40" t="s">
        <v>56</v>
      </c>
      <c r="Y179" s="31" t="s">
        <v>1017</v>
      </c>
      <c r="Z179" s="31" t="s">
        <v>1017</v>
      </c>
      <c r="AA179" s="41"/>
    </row>
    <row r="180" spans="1:27" ht="15" customHeight="1" x14ac:dyDescent="0.25">
      <c r="A180" s="9" t="s">
        <v>2158</v>
      </c>
      <c r="B180" s="42" t="s">
        <v>1017</v>
      </c>
      <c r="C180" s="42" t="s">
        <v>53</v>
      </c>
      <c r="D180" s="43" t="s">
        <v>53</v>
      </c>
      <c r="E180" s="42" t="s">
        <v>920</v>
      </c>
      <c r="F180" s="42" t="s">
        <v>870</v>
      </c>
      <c r="G180" s="42" t="s">
        <v>871</v>
      </c>
      <c r="H180" s="14" t="s">
        <v>53</v>
      </c>
      <c r="I180" s="42" t="s">
        <v>1056</v>
      </c>
      <c r="J180" s="43" t="s">
        <v>1057</v>
      </c>
      <c r="K180" s="37" t="s">
        <v>54</v>
      </c>
      <c r="L180" s="31" t="s">
        <v>873</v>
      </c>
      <c r="M180" s="42" t="s">
        <v>74</v>
      </c>
      <c r="N180" s="44">
        <v>15</v>
      </c>
      <c r="O180" s="18">
        <f t="shared" si="11"/>
        <v>0.48</v>
      </c>
      <c r="P180" s="12">
        <f t="shared" si="12"/>
        <v>0.12</v>
      </c>
      <c r="Q180" s="12">
        <f t="shared" si="13"/>
        <v>0.36</v>
      </c>
      <c r="R180" s="12">
        <f t="shared" si="14"/>
        <v>0</v>
      </c>
      <c r="S180" s="12">
        <f t="shared" si="10"/>
        <v>0.48</v>
      </c>
      <c r="T180" s="38">
        <v>0.12</v>
      </c>
      <c r="U180" s="38">
        <v>0.36</v>
      </c>
      <c r="V180" s="38">
        <v>0</v>
      </c>
      <c r="W180" s="39" t="s">
        <v>457</v>
      </c>
      <c r="X180" s="40" t="s">
        <v>56</v>
      </c>
      <c r="Y180" s="42" t="s">
        <v>1017</v>
      </c>
      <c r="Z180" s="42" t="s">
        <v>1017</v>
      </c>
      <c r="AA180" s="41"/>
    </row>
    <row r="181" spans="1:27" ht="15" customHeight="1" x14ac:dyDescent="0.25">
      <c r="A181" s="9" t="s">
        <v>2159</v>
      </c>
      <c r="B181" s="42" t="s">
        <v>1017</v>
      </c>
      <c r="C181" s="42" t="s">
        <v>53</v>
      </c>
      <c r="D181" s="43" t="s">
        <v>53</v>
      </c>
      <c r="E181" s="42" t="s">
        <v>920</v>
      </c>
      <c r="F181" s="42" t="s">
        <v>870</v>
      </c>
      <c r="G181" s="42" t="s">
        <v>871</v>
      </c>
      <c r="H181" s="14" t="s">
        <v>53</v>
      </c>
      <c r="I181" s="42" t="s">
        <v>1058</v>
      </c>
      <c r="J181" s="43" t="s">
        <v>1059</v>
      </c>
      <c r="K181" s="37" t="s">
        <v>54</v>
      </c>
      <c r="L181" s="31" t="s">
        <v>873</v>
      </c>
      <c r="M181" s="42" t="s">
        <v>74</v>
      </c>
      <c r="N181" s="44">
        <v>15</v>
      </c>
      <c r="O181" s="18">
        <f t="shared" si="11"/>
        <v>0.49199999999999999</v>
      </c>
      <c r="P181" s="12">
        <f t="shared" si="12"/>
        <v>0.123</v>
      </c>
      <c r="Q181" s="12">
        <f t="shared" si="13"/>
        <v>0.36899999999999999</v>
      </c>
      <c r="R181" s="12">
        <f t="shared" si="14"/>
        <v>0</v>
      </c>
      <c r="S181" s="12">
        <f t="shared" si="10"/>
        <v>0.49199999999999999</v>
      </c>
      <c r="T181" s="38">
        <v>0.123</v>
      </c>
      <c r="U181" s="38">
        <v>0.36899999999999999</v>
      </c>
      <c r="V181" s="38">
        <v>0</v>
      </c>
      <c r="W181" s="39" t="s">
        <v>457</v>
      </c>
      <c r="X181" s="40" t="s">
        <v>56</v>
      </c>
      <c r="Y181" s="42" t="s">
        <v>1017</v>
      </c>
      <c r="Z181" s="42" t="s">
        <v>1017</v>
      </c>
      <c r="AA181" s="41"/>
    </row>
    <row r="182" spans="1:27" ht="15" customHeight="1" x14ac:dyDescent="0.25">
      <c r="A182" s="9" t="s">
        <v>2160</v>
      </c>
      <c r="B182" s="42" t="s">
        <v>1017</v>
      </c>
      <c r="C182" s="42" t="s">
        <v>53</v>
      </c>
      <c r="D182" s="43" t="s">
        <v>53</v>
      </c>
      <c r="E182" s="42" t="s">
        <v>1060</v>
      </c>
      <c r="F182" s="42" t="s">
        <v>870</v>
      </c>
      <c r="G182" s="42" t="s">
        <v>871</v>
      </c>
      <c r="H182" s="14" t="s">
        <v>53</v>
      </c>
      <c r="I182" s="42" t="s">
        <v>1061</v>
      </c>
      <c r="J182" s="43" t="s">
        <v>1062</v>
      </c>
      <c r="K182" s="37" t="s">
        <v>54</v>
      </c>
      <c r="L182" s="31" t="s">
        <v>873</v>
      </c>
      <c r="M182" s="42" t="s">
        <v>74</v>
      </c>
      <c r="N182" s="44">
        <v>20</v>
      </c>
      <c r="O182" s="18">
        <f t="shared" si="11"/>
        <v>4.782</v>
      </c>
      <c r="P182" s="12">
        <f t="shared" si="12"/>
        <v>1.196</v>
      </c>
      <c r="Q182" s="12">
        <f t="shared" si="13"/>
        <v>3.5859999999999999</v>
      </c>
      <c r="R182" s="12">
        <f t="shared" si="14"/>
        <v>0</v>
      </c>
      <c r="S182" s="12">
        <f t="shared" si="10"/>
        <v>4.782</v>
      </c>
      <c r="T182" s="38">
        <v>1.196</v>
      </c>
      <c r="U182" s="38">
        <v>3.5859999999999999</v>
      </c>
      <c r="V182" s="38">
        <v>0</v>
      </c>
      <c r="W182" s="39" t="s">
        <v>457</v>
      </c>
      <c r="X182" s="40" t="s">
        <v>56</v>
      </c>
      <c r="Y182" s="42" t="s">
        <v>1017</v>
      </c>
      <c r="Z182" s="42" t="s">
        <v>1017</v>
      </c>
      <c r="AA182" s="41"/>
    </row>
    <row r="183" spans="1:27" ht="15" customHeight="1" x14ac:dyDescent="0.25">
      <c r="A183" s="9" t="s">
        <v>2161</v>
      </c>
      <c r="B183" s="42" t="s">
        <v>1017</v>
      </c>
      <c r="C183" s="42" t="s">
        <v>53</v>
      </c>
      <c r="D183" s="43" t="s">
        <v>53</v>
      </c>
      <c r="E183" s="42" t="s">
        <v>923</v>
      </c>
      <c r="F183" s="42" t="s">
        <v>870</v>
      </c>
      <c r="G183" s="42" t="s">
        <v>871</v>
      </c>
      <c r="H183" s="14" t="s">
        <v>53</v>
      </c>
      <c r="I183" s="42" t="s">
        <v>1063</v>
      </c>
      <c r="J183" s="43" t="s">
        <v>1064</v>
      </c>
      <c r="K183" s="37" t="s">
        <v>54</v>
      </c>
      <c r="L183" s="31" t="s">
        <v>873</v>
      </c>
      <c r="M183" s="42" t="s">
        <v>74</v>
      </c>
      <c r="N183" s="44">
        <v>20</v>
      </c>
      <c r="O183" s="18">
        <f t="shared" si="11"/>
        <v>4.556</v>
      </c>
      <c r="P183" s="12">
        <f t="shared" si="12"/>
        <v>1.139</v>
      </c>
      <c r="Q183" s="12">
        <f t="shared" si="13"/>
        <v>3.4169999999999998</v>
      </c>
      <c r="R183" s="12">
        <f t="shared" si="14"/>
        <v>0</v>
      </c>
      <c r="S183" s="12">
        <f t="shared" si="10"/>
        <v>4.556</v>
      </c>
      <c r="T183" s="38">
        <v>1.139</v>
      </c>
      <c r="U183" s="38">
        <v>3.4169999999999998</v>
      </c>
      <c r="V183" s="38">
        <v>0</v>
      </c>
      <c r="W183" s="39" t="s">
        <v>457</v>
      </c>
      <c r="X183" s="40" t="s">
        <v>56</v>
      </c>
      <c r="Y183" s="42" t="s">
        <v>1017</v>
      </c>
      <c r="Z183" s="42" t="s">
        <v>1017</v>
      </c>
      <c r="AA183" s="41"/>
    </row>
    <row r="184" spans="1:27" ht="15" customHeight="1" x14ac:dyDescent="0.25">
      <c r="A184" s="9" t="s">
        <v>2162</v>
      </c>
      <c r="B184" s="42" t="s">
        <v>1017</v>
      </c>
      <c r="C184" s="42" t="s">
        <v>53</v>
      </c>
      <c r="D184" s="43" t="s">
        <v>53</v>
      </c>
      <c r="E184" s="42" t="s">
        <v>920</v>
      </c>
      <c r="F184" s="42" t="s">
        <v>870</v>
      </c>
      <c r="G184" s="42" t="s">
        <v>871</v>
      </c>
      <c r="H184" s="14" t="s">
        <v>53</v>
      </c>
      <c r="I184" s="42" t="s">
        <v>1065</v>
      </c>
      <c r="J184" s="43" t="s">
        <v>1066</v>
      </c>
      <c r="K184" s="37" t="s">
        <v>54</v>
      </c>
      <c r="L184" s="31" t="s">
        <v>873</v>
      </c>
      <c r="M184" s="42" t="s">
        <v>74</v>
      </c>
      <c r="N184" s="44">
        <v>40</v>
      </c>
      <c r="O184" s="18">
        <f t="shared" si="11"/>
        <v>4.944</v>
      </c>
      <c r="P184" s="12">
        <f t="shared" si="12"/>
        <v>1.236</v>
      </c>
      <c r="Q184" s="12">
        <f t="shared" si="13"/>
        <v>3.7080000000000002</v>
      </c>
      <c r="R184" s="12">
        <f t="shared" si="14"/>
        <v>0</v>
      </c>
      <c r="S184" s="12">
        <f t="shared" si="10"/>
        <v>4.944</v>
      </c>
      <c r="T184" s="38">
        <v>1.236</v>
      </c>
      <c r="U184" s="38">
        <v>3.7080000000000002</v>
      </c>
      <c r="V184" s="38">
        <v>0</v>
      </c>
      <c r="W184" s="39" t="s">
        <v>457</v>
      </c>
      <c r="X184" s="40" t="s">
        <v>56</v>
      </c>
      <c r="Y184" s="42" t="s">
        <v>1017</v>
      </c>
      <c r="Z184" s="42" t="s">
        <v>1017</v>
      </c>
      <c r="AA184" s="41"/>
    </row>
    <row r="185" spans="1:27" ht="15" customHeight="1" x14ac:dyDescent="0.25">
      <c r="A185" s="9" t="s">
        <v>2163</v>
      </c>
      <c r="B185" s="42" t="s">
        <v>1017</v>
      </c>
      <c r="C185" s="42" t="s">
        <v>53</v>
      </c>
      <c r="D185" s="43" t="s">
        <v>53</v>
      </c>
      <c r="E185" s="42" t="s">
        <v>1067</v>
      </c>
      <c r="F185" s="42" t="s">
        <v>870</v>
      </c>
      <c r="G185" s="42" t="s">
        <v>871</v>
      </c>
      <c r="H185" s="14" t="s">
        <v>53</v>
      </c>
      <c r="I185" s="42" t="s">
        <v>1068</v>
      </c>
      <c r="J185" s="43" t="s">
        <v>1069</v>
      </c>
      <c r="K185" s="37" t="s">
        <v>54</v>
      </c>
      <c r="L185" s="31" t="s">
        <v>873</v>
      </c>
      <c r="M185" s="42" t="s">
        <v>74</v>
      </c>
      <c r="N185" s="44">
        <v>15</v>
      </c>
      <c r="O185" s="18">
        <f t="shared" si="11"/>
        <v>5.6989999999999998</v>
      </c>
      <c r="P185" s="12">
        <f t="shared" si="12"/>
        <v>1.425</v>
      </c>
      <c r="Q185" s="12">
        <f t="shared" si="13"/>
        <v>4.274</v>
      </c>
      <c r="R185" s="12">
        <f t="shared" si="14"/>
        <v>0</v>
      </c>
      <c r="S185" s="12">
        <f t="shared" si="10"/>
        <v>5.6989999999999998</v>
      </c>
      <c r="T185" s="38">
        <v>1.425</v>
      </c>
      <c r="U185" s="38">
        <v>4.274</v>
      </c>
      <c r="V185" s="38">
        <v>0</v>
      </c>
      <c r="W185" s="39" t="s">
        <v>457</v>
      </c>
      <c r="X185" s="40" t="s">
        <v>56</v>
      </c>
      <c r="Y185" s="42" t="s">
        <v>1017</v>
      </c>
      <c r="Z185" s="42" t="s">
        <v>1017</v>
      </c>
      <c r="AA185" s="41"/>
    </row>
    <row r="186" spans="1:27" ht="15" customHeight="1" x14ac:dyDescent="0.25">
      <c r="A186" s="9" t="s">
        <v>2164</v>
      </c>
      <c r="B186" s="42" t="s">
        <v>1017</v>
      </c>
      <c r="C186" s="42" t="s">
        <v>53</v>
      </c>
      <c r="D186" s="43" t="s">
        <v>53</v>
      </c>
      <c r="E186" s="42" t="s">
        <v>871</v>
      </c>
      <c r="F186" s="42" t="s">
        <v>870</v>
      </c>
      <c r="G186" s="42" t="s">
        <v>871</v>
      </c>
      <c r="H186" s="14" t="s">
        <v>53</v>
      </c>
      <c r="I186" s="42" t="s">
        <v>1070</v>
      </c>
      <c r="J186" s="43" t="s">
        <v>1071</v>
      </c>
      <c r="K186" s="37" t="s">
        <v>54</v>
      </c>
      <c r="L186" s="31" t="s">
        <v>873</v>
      </c>
      <c r="M186" s="42" t="s">
        <v>74</v>
      </c>
      <c r="N186" s="44">
        <v>15</v>
      </c>
      <c r="O186" s="18">
        <f t="shared" si="11"/>
        <v>0.8</v>
      </c>
      <c r="P186" s="12">
        <f t="shared" si="12"/>
        <v>0.2</v>
      </c>
      <c r="Q186" s="12">
        <f t="shared" si="13"/>
        <v>0.6</v>
      </c>
      <c r="R186" s="12">
        <f t="shared" si="14"/>
        <v>0</v>
      </c>
      <c r="S186" s="12">
        <f t="shared" si="10"/>
        <v>0.8</v>
      </c>
      <c r="T186" s="38">
        <v>0.2</v>
      </c>
      <c r="U186" s="38">
        <v>0.6</v>
      </c>
      <c r="V186" s="38">
        <v>0</v>
      </c>
      <c r="W186" s="39" t="s">
        <v>457</v>
      </c>
      <c r="X186" s="40" t="s">
        <v>56</v>
      </c>
      <c r="Y186" s="42" t="s">
        <v>1017</v>
      </c>
      <c r="Z186" s="42" t="s">
        <v>1017</v>
      </c>
      <c r="AA186" s="41"/>
    </row>
    <row r="187" spans="1:27" ht="15" customHeight="1" x14ac:dyDescent="0.25">
      <c r="A187" s="9" t="s">
        <v>2165</v>
      </c>
      <c r="B187" s="42" t="s">
        <v>1017</v>
      </c>
      <c r="C187" s="42" t="s">
        <v>60</v>
      </c>
      <c r="D187" s="43" t="s">
        <v>53</v>
      </c>
      <c r="E187" s="42" t="s">
        <v>871</v>
      </c>
      <c r="F187" s="42" t="s">
        <v>870</v>
      </c>
      <c r="G187" s="42" t="s">
        <v>871</v>
      </c>
      <c r="H187" s="14" t="s">
        <v>53</v>
      </c>
      <c r="I187" s="42" t="s">
        <v>1072</v>
      </c>
      <c r="J187" s="43" t="s">
        <v>1073</v>
      </c>
      <c r="K187" s="37" t="s">
        <v>54</v>
      </c>
      <c r="L187" s="31" t="s">
        <v>873</v>
      </c>
      <c r="M187" s="42" t="s">
        <v>74</v>
      </c>
      <c r="N187" s="44">
        <v>20</v>
      </c>
      <c r="O187" s="18">
        <f t="shared" si="11"/>
        <v>0.752</v>
      </c>
      <c r="P187" s="12">
        <f t="shared" si="12"/>
        <v>0.188</v>
      </c>
      <c r="Q187" s="12">
        <f t="shared" si="13"/>
        <v>0.56399999999999995</v>
      </c>
      <c r="R187" s="12">
        <f t="shared" si="14"/>
        <v>0</v>
      </c>
      <c r="S187" s="12">
        <f t="shared" si="10"/>
        <v>0.752</v>
      </c>
      <c r="T187" s="38">
        <v>0.188</v>
      </c>
      <c r="U187" s="38">
        <v>0.56399999999999995</v>
      </c>
      <c r="V187" s="38">
        <v>0</v>
      </c>
      <c r="W187" s="39" t="s">
        <v>457</v>
      </c>
      <c r="X187" s="40" t="s">
        <v>56</v>
      </c>
      <c r="Y187" s="42" t="s">
        <v>1017</v>
      </c>
      <c r="Z187" s="42" t="s">
        <v>1017</v>
      </c>
      <c r="AA187" s="41"/>
    </row>
    <row r="188" spans="1:27" ht="15" customHeight="1" x14ac:dyDescent="0.25">
      <c r="A188" s="9" t="s">
        <v>2166</v>
      </c>
      <c r="B188" s="42" t="s">
        <v>1017</v>
      </c>
      <c r="C188" s="42" t="s">
        <v>57</v>
      </c>
      <c r="D188" s="43" t="s">
        <v>1074</v>
      </c>
      <c r="E188" s="42" t="s">
        <v>871</v>
      </c>
      <c r="F188" s="42" t="s">
        <v>870</v>
      </c>
      <c r="G188" s="42" t="s">
        <v>871</v>
      </c>
      <c r="H188" s="14" t="s">
        <v>53</v>
      </c>
      <c r="I188" s="42" t="s">
        <v>1075</v>
      </c>
      <c r="J188" s="43" t="s">
        <v>1076</v>
      </c>
      <c r="K188" s="37" t="s">
        <v>54</v>
      </c>
      <c r="L188" s="31" t="s">
        <v>873</v>
      </c>
      <c r="M188" s="42" t="s">
        <v>74</v>
      </c>
      <c r="N188" s="44">
        <v>15</v>
      </c>
      <c r="O188" s="18">
        <f t="shared" si="11"/>
        <v>0.98199999999999998</v>
      </c>
      <c r="P188" s="12">
        <f t="shared" si="12"/>
        <v>0.246</v>
      </c>
      <c r="Q188" s="12">
        <f t="shared" si="13"/>
        <v>0.73599999999999999</v>
      </c>
      <c r="R188" s="12">
        <f t="shared" si="14"/>
        <v>0</v>
      </c>
      <c r="S188" s="12">
        <f t="shared" si="10"/>
        <v>0.98199999999999998</v>
      </c>
      <c r="T188" s="38">
        <v>0.246</v>
      </c>
      <c r="U188" s="38">
        <v>0.73599999999999999</v>
      </c>
      <c r="V188" s="38">
        <v>0</v>
      </c>
      <c r="W188" s="39" t="s">
        <v>457</v>
      </c>
      <c r="X188" s="40" t="s">
        <v>56</v>
      </c>
      <c r="Y188" s="42" t="s">
        <v>1017</v>
      </c>
      <c r="Z188" s="42" t="s">
        <v>1017</v>
      </c>
      <c r="AA188" s="41"/>
    </row>
    <row r="189" spans="1:27" ht="15" customHeight="1" x14ac:dyDescent="0.25">
      <c r="A189" s="9" t="s">
        <v>2167</v>
      </c>
      <c r="B189" s="42" t="s">
        <v>1017</v>
      </c>
      <c r="C189" s="42" t="s">
        <v>1077</v>
      </c>
      <c r="D189" s="43" t="s">
        <v>53</v>
      </c>
      <c r="E189" s="42" t="s">
        <v>871</v>
      </c>
      <c r="F189" s="42" t="s">
        <v>870</v>
      </c>
      <c r="G189" s="42" t="s">
        <v>871</v>
      </c>
      <c r="H189" s="14" t="s">
        <v>53</v>
      </c>
      <c r="I189" s="42" t="s">
        <v>1078</v>
      </c>
      <c r="J189" s="43" t="s">
        <v>1079</v>
      </c>
      <c r="K189" s="37" t="s">
        <v>54</v>
      </c>
      <c r="L189" s="31" t="s">
        <v>873</v>
      </c>
      <c r="M189" s="42" t="s">
        <v>74</v>
      </c>
      <c r="N189" s="44">
        <v>20</v>
      </c>
      <c r="O189" s="18">
        <f t="shared" si="11"/>
        <v>11.878</v>
      </c>
      <c r="P189" s="12">
        <f t="shared" si="12"/>
        <v>2.97</v>
      </c>
      <c r="Q189" s="12">
        <f t="shared" si="13"/>
        <v>8.9079999999999995</v>
      </c>
      <c r="R189" s="12">
        <f t="shared" si="14"/>
        <v>0</v>
      </c>
      <c r="S189" s="12">
        <f t="shared" si="10"/>
        <v>11.878</v>
      </c>
      <c r="T189" s="38">
        <v>2.97</v>
      </c>
      <c r="U189" s="38">
        <v>8.9079999999999995</v>
      </c>
      <c r="V189" s="38">
        <v>0</v>
      </c>
      <c r="W189" s="39" t="s">
        <v>457</v>
      </c>
      <c r="X189" s="40" t="s">
        <v>56</v>
      </c>
      <c r="Y189" s="42" t="s">
        <v>1017</v>
      </c>
      <c r="Z189" s="42" t="s">
        <v>1017</v>
      </c>
      <c r="AA189" s="41"/>
    </row>
    <row r="190" spans="1:27" ht="15" customHeight="1" x14ac:dyDescent="0.25">
      <c r="A190" s="9" t="s">
        <v>2168</v>
      </c>
      <c r="B190" s="42" t="s">
        <v>1017</v>
      </c>
      <c r="C190" s="42" t="s">
        <v>946</v>
      </c>
      <c r="D190" s="43" t="s">
        <v>53</v>
      </c>
      <c r="E190" s="42" t="s">
        <v>871</v>
      </c>
      <c r="F190" s="42" t="s">
        <v>870</v>
      </c>
      <c r="G190" s="42" t="s">
        <v>871</v>
      </c>
      <c r="H190" s="14" t="s">
        <v>53</v>
      </c>
      <c r="I190" s="42" t="s">
        <v>1080</v>
      </c>
      <c r="J190" s="43" t="s">
        <v>1081</v>
      </c>
      <c r="K190" s="37" t="s">
        <v>54</v>
      </c>
      <c r="L190" s="31" t="s">
        <v>873</v>
      </c>
      <c r="M190" s="42" t="s">
        <v>74</v>
      </c>
      <c r="N190" s="44">
        <v>15</v>
      </c>
      <c r="O190" s="18">
        <f t="shared" si="11"/>
        <v>1.7630000000000001</v>
      </c>
      <c r="P190" s="12">
        <f t="shared" si="12"/>
        <v>0.441</v>
      </c>
      <c r="Q190" s="12">
        <f t="shared" si="13"/>
        <v>1.3220000000000001</v>
      </c>
      <c r="R190" s="12">
        <f t="shared" si="14"/>
        <v>0</v>
      </c>
      <c r="S190" s="12">
        <f t="shared" si="10"/>
        <v>1.7630000000000001</v>
      </c>
      <c r="T190" s="38">
        <v>0.441</v>
      </c>
      <c r="U190" s="38">
        <v>1.3220000000000001</v>
      </c>
      <c r="V190" s="38">
        <v>0</v>
      </c>
      <c r="W190" s="39" t="s">
        <v>457</v>
      </c>
      <c r="X190" s="40" t="s">
        <v>56</v>
      </c>
      <c r="Y190" s="42" t="s">
        <v>1017</v>
      </c>
      <c r="Z190" s="42" t="s">
        <v>1017</v>
      </c>
      <c r="AA190" s="41"/>
    </row>
    <row r="191" spans="1:27" ht="15" customHeight="1" x14ac:dyDescent="0.25">
      <c r="A191" s="9" t="s">
        <v>2169</v>
      </c>
      <c r="B191" s="31" t="s">
        <v>1017</v>
      </c>
      <c r="C191" s="40" t="s">
        <v>53</v>
      </c>
      <c r="D191" s="45" t="s">
        <v>1082</v>
      </c>
      <c r="E191" s="40" t="s">
        <v>920</v>
      </c>
      <c r="F191" s="40" t="s">
        <v>870</v>
      </c>
      <c r="G191" s="31" t="s">
        <v>871</v>
      </c>
      <c r="H191" s="14" t="s">
        <v>53</v>
      </c>
      <c r="I191" s="45" t="s">
        <v>1083</v>
      </c>
      <c r="J191" s="45" t="s">
        <v>1084</v>
      </c>
      <c r="K191" s="37" t="s">
        <v>54</v>
      </c>
      <c r="L191" s="31" t="s">
        <v>873</v>
      </c>
      <c r="M191" s="40" t="s">
        <v>59</v>
      </c>
      <c r="N191" s="46">
        <v>6.5</v>
      </c>
      <c r="O191" s="18">
        <f t="shared" si="11"/>
        <v>0.09</v>
      </c>
      <c r="P191" s="12">
        <f t="shared" si="12"/>
        <v>0.09</v>
      </c>
      <c r="Q191" s="12">
        <f t="shared" si="13"/>
        <v>0</v>
      </c>
      <c r="R191" s="12">
        <f t="shared" si="14"/>
        <v>0</v>
      </c>
      <c r="S191" s="12">
        <f t="shared" si="10"/>
        <v>0.09</v>
      </c>
      <c r="T191" s="38">
        <v>0.09</v>
      </c>
      <c r="U191" s="38">
        <v>0</v>
      </c>
      <c r="V191" s="38">
        <v>0</v>
      </c>
      <c r="W191" s="39" t="s">
        <v>457</v>
      </c>
      <c r="X191" s="40" t="s">
        <v>56</v>
      </c>
      <c r="Y191" s="40" t="s">
        <v>1017</v>
      </c>
      <c r="Z191" s="40" t="s">
        <v>1017</v>
      </c>
      <c r="AA191" s="41"/>
    </row>
    <row r="192" spans="1:27" ht="15" customHeight="1" x14ac:dyDescent="0.25">
      <c r="A192" s="9" t="s">
        <v>2170</v>
      </c>
      <c r="B192" s="31" t="s">
        <v>864</v>
      </c>
      <c r="C192" s="31" t="s">
        <v>53</v>
      </c>
      <c r="D192" s="35" t="s">
        <v>1085</v>
      </c>
      <c r="E192" s="31" t="s">
        <v>903</v>
      </c>
      <c r="F192" s="31" t="s">
        <v>1086</v>
      </c>
      <c r="G192" s="31" t="s">
        <v>871</v>
      </c>
      <c r="H192" s="14" t="s">
        <v>53</v>
      </c>
      <c r="I192" s="31" t="s">
        <v>1087</v>
      </c>
      <c r="J192" s="35">
        <v>72065717</v>
      </c>
      <c r="K192" s="37" t="s">
        <v>54</v>
      </c>
      <c r="L192" s="31" t="s">
        <v>873</v>
      </c>
      <c r="M192" s="40" t="s">
        <v>59</v>
      </c>
      <c r="N192" s="36">
        <v>11</v>
      </c>
      <c r="O192" s="18">
        <f t="shared" si="11"/>
        <v>0.66600000000000004</v>
      </c>
      <c r="P192" s="12">
        <f t="shared" si="12"/>
        <v>0.66600000000000004</v>
      </c>
      <c r="Q192" s="12">
        <f t="shared" si="13"/>
        <v>0</v>
      </c>
      <c r="R192" s="12">
        <f t="shared" si="14"/>
        <v>0</v>
      </c>
      <c r="S192" s="12">
        <f t="shared" si="10"/>
        <v>0.66600000000000004</v>
      </c>
      <c r="T192" s="38">
        <v>0.66600000000000004</v>
      </c>
      <c r="U192" s="38">
        <v>0</v>
      </c>
      <c r="V192" s="38">
        <v>0</v>
      </c>
      <c r="W192" s="39" t="s">
        <v>457</v>
      </c>
      <c r="X192" s="40" t="s">
        <v>56</v>
      </c>
      <c r="Y192" s="40" t="s">
        <v>1017</v>
      </c>
      <c r="Z192" s="40" t="s">
        <v>1017</v>
      </c>
      <c r="AA192" s="41" t="s">
        <v>1018</v>
      </c>
    </row>
    <row r="193" spans="1:27" ht="15" customHeight="1" x14ac:dyDescent="0.25">
      <c r="A193" s="9" t="s">
        <v>2171</v>
      </c>
      <c r="B193" s="40" t="s">
        <v>1017</v>
      </c>
      <c r="C193" s="40" t="s">
        <v>53</v>
      </c>
      <c r="D193" s="45" t="s">
        <v>1088</v>
      </c>
      <c r="E193" s="40" t="s">
        <v>879</v>
      </c>
      <c r="F193" s="40" t="s">
        <v>870</v>
      </c>
      <c r="G193" s="40" t="s">
        <v>871</v>
      </c>
      <c r="H193" s="14" t="s">
        <v>53</v>
      </c>
      <c r="I193" s="45" t="s">
        <v>1089</v>
      </c>
      <c r="J193" s="45" t="s">
        <v>1090</v>
      </c>
      <c r="K193" s="37" t="s">
        <v>54</v>
      </c>
      <c r="L193" s="31" t="s">
        <v>873</v>
      </c>
      <c r="M193" s="40" t="s">
        <v>59</v>
      </c>
      <c r="N193" s="46">
        <v>10</v>
      </c>
      <c r="O193" s="18">
        <f t="shared" si="11"/>
        <v>0.66600000000000004</v>
      </c>
      <c r="P193" s="12">
        <f t="shared" si="12"/>
        <v>0.66600000000000004</v>
      </c>
      <c r="Q193" s="12">
        <f t="shared" si="13"/>
        <v>0</v>
      </c>
      <c r="R193" s="12">
        <f t="shared" si="14"/>
        <v>0</v>
      </c>
      <c r="S193" s="12">
        <f t="shared" si="10"/>
        <v>0.66600000000000004</v>
      </c>
      <c r="T193" s="38">
        <v>0.66600000000000004</v>
      </c>
      <c r="U193" s="38">
        <v>0</v>
      </c>
      <c r="V193" s="38">
        <v>0</v>
      </c>
      <c r="W193" s="39" t="s">
        <v>457</v>
      </c>
      <c r="X193" s="40" t="s">
        <v>56</v>
      </c>
      <c r="Y193" s="40" t="s">
        <v>1017</v>
      </c>
      <c r="Z193" s="40" t="s">
        <v>1017</v>
      </c>
      <c r="AA193" s="41"/>
    </row>
    <row r="194" spans="1:27" ht="15" customHeight="1" x14ac:dyDescent="0.25">
      <c r="A194" s="9" t="s">
        <v>2172</v>
      </c>
      <c r="B194" s="40" t="s">
        <v>1017</v>
      </c>
      <c r="C194" s="40" t="s">
        <v>53</v>
      </c>
      <c r="D194" s="45" t="s">
        <v>1091</v>
      </c>
      <c r="E194" s="40" t="s">
        <v>879</v>
      </c>
      <c r="F194" s="40" t="s">
        <v>870</v>
      </c>
      <c r="G194" s="40" t="s">
        <v>871</v>
      </c>
      <c r="H194" s="14" t="s">
        <v>53</v>
      </c>
      <c r="I194" s="45" t="s">
        <v>1092</v>
      </c>
      <c r="J194" s="45" t="s">
        <v>1093</v>
      </c>
      <c r="K194" s="37" t="s">
        <v>54</v>
      </c>
      <c r="L194" s="31" t="s">
        <v>873</v>
      </c>
      <c r="M194" s="40" t="s">
        <v>59</v>
      </c>
      <c r="N194" s="46">
        <v>6</v>
      </c>
      <c r="O194" s="18">
        <f t="shared" si="11"/>
        <v>0.34399999999999997</v>
      </c>
      <c r="P194" s="12">
        <f t="shared" si="12"/>
        <v>0.34399999999999997</v>
      </c>
      <c r="Q194" s="12">
        <f t="shared" si="13"/>
        <v>0</v>
      </c>
      <c r="R194" s="12">
        <f t="shared" si="14"/>
        <v>0</v>
      </c>
      <c r="S194" s="12">
        <f t="shared" si="10"/>
        <v>0.34399999999999997</v>
      </c>
      <c r="T194" s="38">
        <v>0.34399999999999997</v>
      </c>
      <c r="U194" s="38">
        <v>0</v>
      </c>
      <c r="V194" s="38">
        <v>0</v>
      </c>
      <c r="W194" s="39" t="s">
        <v>457</v>
      </c>
      <c r="X194" s="40" t="s">
        <v>56</v>
      </c>
      <c r="Y194" s="40" t="s">
        <v>1017</v>
      </c>
      <c r="Z194" s="40" t="s">
        <v>1017</v>
      </c>
      <c r="AA194" s="41"/>
    </row>
    <row r="195" spans="1:27" ht="15" customHeight="1" x14ac:dyDescent="0.25">
      <c r="A195" s="9" t="s">
        <v>2173</v>
      </c>
      <c r="B195" s="40" t="s">
        <v>1017</v>
      </c>
      <c r="C195" s="40" t="s">
        <v>53</v>
      </c>
      <c r="D195" s="45" t="s">
        <v>1094</v>
      </c>
      <c r="E195" s="40" t="s">
        <v>879</v>
      </c>
      <c r="F195" s="40" t="s">
        <v>870</v>
      </c>
      <c r="G195" s="40" t="s">
        <v>871</v>
      </c>
      <c r="H195" s="14" t="s">
        <v>53</v>
      </c>
      <c r="I195" s="45" t="s">
        <v>1095</v>
      </c>
      <c r="J195" s="45" t="s">
        <v>1096</v>
      </c>
      <c r="K195" s="37" t="s">
        <v>54</v>
      </c>
      <c r="L195" s="31" t="s">
        <v>873</v>
      </c>
      <c r="M195" s="40" t="s">
        <v>59</v>
      </c>
      <c r="N195" s="46">
        <v>3.5</v>
      </c>
      <c r="O195" s="18">
        <f t="shared" si="11"/>
        <v>0.29899999999999999</v>
      </c>
      <c r="P195" s="12">
        <f t="shared" si="12"/>
        <v>0.29899999999999999</v>
      </c>
      <c r="Q195" s="12">
        <f t="shared" si="13"/>
        <v>0</v>
      </c>
      <c r="R195" s="12">
        <f t="shared" si="14"/>
        <v>0</v>
      </c>
      <c r="S195" s="12">
        <f t="shared" si="10"/>
        <v>0.29899999999999999</v>
      </c>
      <c r="T195" s="38">
        <v>0.29899999999999999</v>
      </c>
      <c r="U195" s="38">
        <v>0</v>
      </c>
      <c r="V195" s="38">
        <v>0</v>
      </c>
      <c r="W195" s="39" t="s">
        <v>457</v>
      </c>
      <c r="X195" s="40" t="s">
        <v>56</v>
      </c>
      <c r="Y195" s="40" t="s">
        <v>1017</v>
      </c>
      <c r="Z195" s="40" t="s">
        <v>1017</v>
      </c>
      <c r="AA195" s="41"/>
    </row>
    <row r="196" spans="1:27" ht="15" customHeight="1" x14ac:dyDescent="0.25">
      <c r="A196" s="9" t="s">
        <v>2174</v>
      </c>
      <c r="B196" s="40" t="s">
        <v>1017</v>
      </c>
      <c r="C196" s="40" t="s">
        <v>53</v>
      </c>
      <c r="D196" s="45" t="s">
        <v>1097</v>
      </c>
      <c r="E196" s="40" t="s">
        <v>874</v>
      </c>
      <c r="F196" s="40" t="s">
        <v>870</v>
      </c>
      <c r="G196" s="40" t="s">
        <v>871</v>
      </c>
      <c r="H196" s="14" t="s">
        <v>53</v>
      </c>
      <c r="I196" s="45" t="s">
        <v>1098</v>
      </c>
      <c r="J196" s="45" t="s">
        <v>1099</v>
      </c>
      <c r="K196" s="37" t="s">
        <v>54</v>
      </c>
      <c r="L196" s="31" t="s">
        <v>873</v>
      </c>
      <c r="M196" s="40" t="s">
        <v>59</v>
      </c>
      <c r="N196" s="46">
        <v>3.5</v>
      </c>
      <c r="O196" s="18">
        <f t="shared" si="11"/>
        <v>0.189</v>
      </c>
      <c r="P196" s="12">
        <f t="shared" si="12"/>
        <v>0.189</v>
      </c>
      <c r="Q196" s="12">
        <f t="shared" si="13"/>
        <v>0</v>
      </c>
      <c r="R196" s="12">
        <f t="shared" si="14"/>
        <v>0</v>
      </c>
      <c r="S196" s="12">
        <f t="shared" ref="S196:S224" si="15">T196+U196+V196</f>
        <v>0.189</v>
      </c>
      <c r="T196" s="38">
        <v>0.189</v>
      </c>
      <c r="U196" s="38">
        <v>0</v>
      </c>
      <c r="V196" s="38">
        <v>0</v>
      </c>
      <c r="W196" s="39" t="s">
        <v>457</v>
      </c>
      <c r="X196" s="40" t="s">
        <v>56</v>
      </c>
      <c r="Y196" s="40" t="s">
        <v>1017</v>
      </c>
      <c r="Z196" s="40" t="s">
        <v>1017</v>
      </c>
      <c r="AA196" s="41"/>
    </row>
    <row r="197" spans="1:27" ht="15" customHeight="1" x14ac:dyDescent="0.25">
      <c r="A197" s="9" t="s">
        <v>2175</v>
      </c>
      <c r="B197" s="40" t="s">
        <v>1017</v>
      </c>
      <c r="C197" s="40" t="s">
        <v>53</v>
      </c>
      <c r="D197" s="45" t="s">
        <v>1100</v>
      </c>
      <c r="E197" s="40" t="s">
        <v>879</v>
      </c>
      <c r="F197" s="40" t="s">
        <v>870</v>
      </c>
      <c r="G197" s="40" t="s">
        <v>871</v>
      </c>
      <c r="H197" s="14" t="s">
        <v>53</v>
      </c>
      <c r="I197" s="45" t="s">
        <v>1101</v>
      </c>
      <c r="J197" s="45" t="s">
        <v>1102</v>
      </c>
      <c r="K197" s="37" t="s">
        <v>54</v>
      </c>
      <c r="L197" s="31" t="s">
        <v>873</v>
      </c>
      <c r="M197" s="40" t="s">
        <v>59</v>
      </c>
      <c r="N197" s="46">
        <v>4.5</v>
      </c>
      <c r="O197" s="18">
        <f t="shared" si="11"/>
        <v>0.33100000000000002</v>
      </c>
      <c r="P197" s="12">
        <f t="shared" si="12"/>
        <v>0.33100000000000002</v>
      </c>
      <c r="Q197" s="12">
        <f t="shared" si="13"/>
        <v>0</v>
      </c>
      <c r="R197" s="12">
        <f t="shared" si="14"/>
        <v>0</v>
      </c>
      <c r="S197" s="12">
        <f t="shared" si="15"/>
        <v>0.33100000000000002</v>
      </c>
      <c r="T197" s="38">
        <v>0.33100000000000002</v>
      </c>
      <c r="U197" s="38">
        <v>0</v>
      </c>
      <c r="V197" s="38">
        <v>0</v>
      </c>
      <c r="W197" s="39" t="s">
        <v>457</v>
      </c>
      <c r="X197" s="40" t="s">
        <v>56</v>
      </c>
      <c r="Y197" s="40" t="s">
        <v>1017</v>
      </c>
      <c r="Z197" s="40" t="s">
        <v>1017</v>
      </c>
      <c r="AA197" s="41"/>
    </row>
    <row r="198" spans="1:27" ht="15" customHeight="1" x14ac:dyDescent="0.25">
      <c r="A198" s="9" t="s">
        <v>2176</v>
      </c>
      <c r="B198" s="40" t="s">
        <v>1017</v>
      </c>
      <c r="C198" s="40" t="s">
        <v>53</v>
      </c>
      <c r="D198" s="45" t="s">
        <v>1103</v>
      </c>
      <c r="E198" s="40" t="s">
        <v>879</v>
      </c>
      <c r="F198" s="40" t="s">
        <v>870</v>
      </c>
      <c r="G198" s="40" t="s">
        <v>871</v>
      </c>
      <c r="H198" s="14" t="s">
        <v>53</v>
      </c>
      <c r="I198" s="45" t="s">
        <v>1104</v>
      </c>
      <c r="J198" s="45" t="s">
        <v>1105</v>
      </c>
      <c r="K198" s="37" t="s">
        <v>54</v>
      </c>
      <c r="L198" s="31" t="s">
        <v>873</v>
      </c>
      <c r="M198" s="40" t="s">
        <v>59</v>
      </c>
      <c r="N198" s="46">
        <v>20</v>
      </c>
      <c r="O198" s="18">
        <f t="shared" si="11"/>
        <v>1.353</v>
      </c>
      <c r="P198" s="12">
        <f t="shared" si="12"/>
        <v>1.353</v>
      </c>
      <c r="Q198" s="12">
        <f t="shared" si="13"/>
        <v>0</v>
      </c>
      <c r="R198" s="12">
        <f t="shared" si="14"/>
        <v>0</v>
      </c>
      <c r="S198" s="12">
        <f t="shared" si="15"/>
        <v>1.353</v>
      </c>
      <c r="T198" s="38">
        <v>1.353</v>
      </c>
      <c r="U198" s="38">
        <v>0</v>
      </c>
      <c r="V198" s="38">
        <v>0</v>
      </c>
      <c r="W198" s="39" t="s">
        <v>457</v>
      </c>
      <c r="X198" s="40" t="s">
        <v>56</v>
      </c>
      <c r="Y198" s="40" t="s">
        <v>1017</v>
      </c>
      <c r="Z198" s="40" t="s">
        <v>1017</v>
      </c>
      <c r="AA198" s="41"/>
    </row>
    <row r="199" spans="1:27" ht="15" customHeight="1" x14ac:dyDescent="0.25">
      <c r="A199" s="9" t="s">
        <v>2177</v>
      </c>
      <c r="B199" s="40" t="s">
        <v>1017</v>
      </c>
      <c r="C199" s="40" t="s">
        <v>53</v>
      </c>
      <c r="D199" s="45" t="s">
        <v>1106</v>
      </c>
      <c r="E199" s="40" t="s">
        <v>879</v>
      </c>
      <c r="F199" s="40" t="s">
        <v>870</v>
      </c>
      <c r="G199" s="40" t="s">
        <v>871</v>
      </c>
      <c r="H199" s="14" t="s">
        <v>53</v>
      </c>
      <c r="I199" s="45" t="s">
        <v>1107</v>
      </c>
      <c r="J199" s="45" t="s">
        <v>1108</v>
      </c>
      <c r="K199" s="37" t="s">
        <v>54</v>
      </c>
      <c r="L199" s="31" t="s">
        <v>873</v>
      </c>
      <c r="M199" s="40" t="s">
        <v>59</v>
      </c>
      <c r="N199" s="46">
        <v>1.5</v>
      </c>
      <c r="O199" s="18">
        <f t="shared" si="11"/>
        <v>0.182</v>
      </c>
      <c r="P199" s="12">
        <f t="shared" si="12"/>
        <v>0.182</v>
      </c>
      <c r="Q199" s="12">
        <f t="shared" si="13"/>
        <v>0</v>
      </c>
      <c r="R199" s="12">
        <f t="shared" si="14"/>
        <v>0</v>
      </c>
      <c r="S199" s="12">
        <f t="shared" si="15"/>
        <v>0.182</v>
      </c>
      <c r="T199" s="38">
        <v>0.182</v>
      </c>
      <c r="U199" s="38">
        <v>0</v>
      </c>
      <c r="V199" s="38">
        <v>0</v>
      </c>
      <c r="W199" s="39" t="s">
        <v>457</v>
      </c>
      <c r="X199" s="40" t="s">
        <v>56</v>
      </c>
      <c r="Y199" s="40" t="s">
        <v>1017</v>
      </c>
      <c r="Z199" s="40" t="s">
        <v>1017</v>
      </c>
      <c r="AA199" s="41"/>
    </row>
    <row r="200" spans="1:27" ht="15" customHeight="1" x14ac:dyDescent="0.25">
      <c r="A200" s="9" t="s">
        <v>2178</v>
      </c>
      <c r="B200" s="40" t="s">
        <v>1017</v>
      </c>
      <c r="C200" s="40" t="s">
        <v>53</v>
      </c>
      <c r="D200" s="45" t="s">
        <v>1109</v>
      </c>
      <c r="E200" s="40" t="s">
        <v>879</v>
      </c>
      <c r="F200" s="40" t="s">
        <v>870</v>
      </c>
      <c r="G200" s="40" t="s">
        <v>871</v>
      </c>
      <c r="H200" s="14" t="s">
        <v>53</v>
      </c>
      <c r="I200" s="45" t="s">
        <v>1110</v>
      </c>
      <c r="J200" s="45" t="s">
        <v>1111</v>
      </c>
      <c r="K200" s="37" t="s">
        <v>54</v>
      </c>
      <c r="L200" s="31" t="s">
        <v>873</v>
      </c>
      <c r="M200" s="40" t="s">
        <v>59</v>
      </c>
      <c r="N200" s="46">
        <v>6</v>
      </c>
      <c r="O200" s="18">
        <f t="shared" si="11"/>
        <v>0.35399999999999998</v>
      </c>
      <c r="P200" s="12">
        <f t="shared" si="12"/>
        <v>0.35399999999999998</v>
      </c>
      <c r="Q200" s="12">
        <f t="shared" si="13"/>
        <v>0</v>
      </c>
      <c r="R200" s="12">
        <f t="shared" si="14"/>
        <v>0</v>
      </c>
      <c r="S200" s="12">
        <f t="shared" si="15"/>
        <v>0.35399999999999998</v>
      </c>
      <c r="T200" s="38">
        <v>0.35399999999999998</v>
      </c>
      <c r="U200" s="38">
        <v>0</v>
      </c>
      <c r="V200" s="38">
        <v>0</v>
      </c>
      <c r="W200" s="39" t="s">
        <v>457</v>
      </c>
      <c r="X200" s="40" t="s">
        <v>56</v>
      </c>
      <c r="Y200" s="40" t="s">
        <v>1017</v>
      </c>
      <c r="Z200" s="40" t="s">
        <v>1017</v>
      </c>
      <c r="AA200" s="41"/>
    </row>
    <row r="201" spans="1:27" ht="15" customHeight="1" x14ac:dyDescent="0.25">
      <c r="A201" s="9" t="s">
        <v>2179</v>
      </c>
      <c r="B201" s="40" t="s">
        <v>1017</v>
      </c>
      <c r="C201" s="40" t="s">
        <v>53</v>
      </c>
      <c r="D201" s="45" t="s">
        <v>53</v>
      </c>
      <c r="E201" s="40" t="s">
        <v>879</v>
      </c>
      <c r="F201" s="40" t="s">
        <v>870</v>
      </c>
      <c r="G201" s="40" t="s">
        <v>871</v>
      </c>
      <c r="H201" s="14" t="s">
        <v>53</v>
      </c>
      <c r="I201" s="45" t="s">
        <v>1112</v>
      </c>
      <c r="J201" s="45" t="s">
        <v>1113</v>
      </c>
      <c r="K201" s="37" t="s">
        <v>54</v>
      </c>
      <c r="L201" s="31" t="s">
        <v>873</v>
      </c>
      <c r="M201" s="40" t="s">
        <v>59</v>
      </c>
      <c r="N201" s="46">
        <v>2</v>
      </c>
      <c r="O201" s="18">
        <f t="shared" si="11"/>
        <v>0.158</v>
      </c>
      <c r="P201" s="12">
        <f t="shared" si="12"/>
        <v>0.158</v>
      </c>
      <c r="Q201" s="12">
        <f t="shared" si="13"/>
        <v>0</v>
      </c>
      <c r="R201" s="12">
        <f t="shared" si="14"/>
        <v>0</v>
      </c>
      <c r="S201" s="12">
        <f t="shared" si="15"/>
        <v>0.158</v>
      </c>
      <c r="T201" s="38">
        <v>0.158</v>
      </c>
      <c r="U201" s="38">
        <v>0</v>
      </c>
      <c r="V201" s="38">
        <v>0</v>
      </c>
      <c r="W201" s="39" t="s">
        <v>457</v>
      </c>
      <c r="X201" s="40" t="s">
        <v>56</v>
      </c>
      <c r="Y201" s="40" t="s">
        <v>1017</v>
      </c>
      <c r="Z201" s="40" t="s">
        <v>1017</v>
      </c>
      <c r="AA201" s="41"/>
    </row>
    <row r="202" spans="1:27" ht="15" customHeight="1" x14ac:dyDescent="0.25">
      <c r="A202" s="9" t="s">
        <v>2180</v>
      </c>
      <c r="B202" s="40" t="s">
        <v>1017</v>
      </c>
      <c r="C202" s="40" t="s">
        <v>53</v>
      </c>
      <c r="D202" s="45" t="s">
        <v>1114</v>
      </c>
      <c r="E202" s="40" t="s">
        <v>874</v>
      </c>
      <c r="F202" s="40" t="s">
        <v>870</v>
      </c>
      <c r="G202" s="40" t="s">
        <v>871</v>
      </c>
      <c r="H202" s="14" t="s">
        <v>53</v>
      </c>
      <c r="I202" s="45" t="s">
        <v>1115</v>
      </c>
      <c r="J202" s="45" t="s">
        <v>1116</v>
      </c>
      <c r="K202" s="37" t="s">
        <v>54</v>
      </c>
      <c r="L202" s="31" t="s">
        <v>873</v>
      </c>
      <c r="M202" s="40" t="s">
        <v>59</v>
      </c>
      <c r="N202" s="46">
        <v>4.5</v>
      </c>
      <c r="O202" s="18">
        <f t="shared" si="11"/>
        <v>0.27</v>
      </c>
      <c r="P202" s="12">
        <f t="shared" si="12"/>
        <v>0.27</v>
      </c>
      <c r="Q202" s="12">
        <f t="shared" si="13"/>
        <v>0</v>
      </c>
      <c r="R202" s="12">
        <f t="shared" si="14"/>
        <v>0</v>
      </c>
      <c r="S202" s="12">
        <f t="shared" si="15"/>
        <v>0.27</v>
      </c>
      <c r="T202" s="38">
        <v>0.27</v>
      </c>
      <c r="U202" s="38">
        <v>0</v>
      </c>
      <c r="V202" s="38">
        <v>0</v>
      </c>
      <c r="W202" s="39" t="s">
        <v>457</v>
      </c>
      <c r="X202" s="40" t="s">
        <v>56</v>
      </c>
      <c r="Y202" s="40" t="s">
        <v>1017</v>
      </c>
      <c r="Z202" s="40" t="s">
        <v>1017</v>
      </c>
      <c r="AA202" s="41"/>
    </row>
    <row r="203" spans="1:27" ht="15" customHeight="1" x14ac:dyDescent="0.25">
      <c r="A203" s="9" t="s">
        <v>2181</v>
      </c>
      <c r="B203" s="40" t="s">
        <v>1017</v>
      </c>
      <c r="C203" s="40" t="s">
        <v>53</v>
      </c>
      <c r="D203" s="45" t="s">
        <v>1117</v>
      </c>
      <c r="E203" s="40" t="s">
        <v>879</v>
      </c>
      <c r="F203" s="40" t="s">
        <v>870</v>
      </c>
      <c r="G203" s="40" t="s">
        <v>871</v>
      </c>
      <c r="H203" s="14" t="s">
        <v>53</v>
      </c>
      <c r="I203" s="45" t="s">
        <v>1118</v>
      </c>
      <c r="J203" s="45" t="s">
        <v>1119</v>
      </c>
      <c r="K203" s="37" t="s">
        <v>54</v>
      </c>
      <c r="L203" s="31" t="s">
        <v>873</v>
      </c>
      <c r="M203" s="40" t="s">
        <v>59</v>
      </c>
      <c r="N203" s="46">
        <v>1.5</v>
      </c>
      <c r="O203" s="18">
        <f t="shared" ref="O203:O266" si="16">P203+Q203+R203</f>
        <v>1E-3</v>
      </c>
      <c r="P203" s="12">
        <f t="shared" ref="P203:P266" si="17">T203</f>
        <v>1E-3</v>
      </c>
      <c r="Q203" s="12">
        <f t="shared" ref="Q203:Q266" si="18">U203</f>
        <v>0</v>
      </c>
      <c r="R203" s="12">
        <f t="shared" ref="R203:R266" si="19">V203</f>
        <v>0</v>
      </c>
      <c r="S203" s="12">
        <f t="shared" si="15"/>
        <v>1E-3</v>
      </c>
      <c r="T203" s="38">
        <v>1E-3</v>
      </c>
      <c r="U203" s="38">
        <v>0</v>
      </c>
      <c r="V203" s="38">
        <v>0</v>
      </c>
      <c r="W203" s="39" t="s">
        <v>457</v>
      </c>
      <c r="X203" s="40" t="s">
        <v>56</v>
      </c>
      <c r="Y203" s="40" t="s">
        <v>1017</v>
      </c>
      <c r="Z203" s="40" t="s">
        <v>1017</v>
      </c>
      <c r="AA203" s="41"/>
    </row>
    <row r="204" spans="1:27" ht="15" customHeight="1" x14ac:dyDescent="0.25">
      <c r="A204" s="9" t="s">
        <v>2182</v>
      </c>
      <c r="B204" s="40" t="s">
        <v>1017</v>
      </c>
      <c r="C204" s="40" t="s">
        <v>53</v>
      </c>
      <c r="D204" s="45" t="s">
        <v>1120</v>
      </c>
      <c r="E204" s="40" t="s">
        <v>879</v>
      </c>
      <c r="F204" s="40" t="s">
        <v>870</v>
      </c>
      <c r="G204" s="40" t="s">
        <v>871</v>
      </c>
      <c r="H204" s="14" t="s">
        <v>53</v>
      </c>
      <c r="I204" s="45" t="s">
        <v>1121</v>
      </c>
      <c r="J204" s="45" t="s">
        <v>1122</v>
      </c>
      <c r="K204" s="37" t="s">
        <v>54</v>
      </c>
      <c r="L204" s="31" t="s">
        <v>873</v>
      </c>
      <c r="M204" s="40" t="s">
        <v>59</v>
      </c>
      <c r="N204" s="46">
        <v>6</v>
      </c>
      <c r="O204" s="18">
        <f t="shared" si="16"/>
        <v>0.51800000000000002</v>
      </c>
      <c r="P204" s="12">
        <f t="shared" si="17"/>
        <v>0.51800000000000002</v>
      </c>
      <c r="Q204" s="12">
        <f t="shared" si="18"/>
        <v>0</v>
      </c>
      <c r="R204" s="12">
        <f t="shared" si="19"/>
        <v>0</v>
      </c>
      <c r="S204" s="12">
        <f t="shared" si="15"/>
        <v>0.51800000000000002</v>
      </c>
      <c r="T204" s="38">
        <v>0.51800000000000002</v>
      </c>
      <c r="U204" s="38">
        <v>0</v>
      </c>
      <c r="V204" s="38">
        <v>0</v>
      </c>
      <c r="W204" s="39" t="s">
        <v>457</v>
      </c>
      <c r="X204" s="40" t="s">
        <v>56</v>
      </c>
      <c r="Y204" s="40" t="s">
        <v>1017</v>
      </c>
      <c r="Z204" s="40" t="s">
        <v>1017</v>
      </c>
      <c r="AA204" s="41"/>
    </row>
    <row r="205" spans="1:27" ht="15" customHeight="1" x14ac:dyDescent="0.25">
      <c r="A205" s="9" t="s">
        <v>2183</v>
      </c>
      <c r="B205" s="31" t="s">
        <v>1017</v>
      </c>
      <c r="C205" s="40" t="s">
        <v>53</v>
      </c>
      <c r="D205" s="45" t="s">
        <v>1123</v>
      </c>
      <c r="E205" s="40" t="s">
        <v>879</v>
      </c>
      <c r="F205" s="40" t="s">
        <v>870</v>
      </c>
      <c r="G205" s="40" t="s">
        <v>871</v>
      </c>
      <c r="H205" s="14" t="s">
        <v>53</v>
      </c>
      <c r="I205" s="45" t="s">
        <v>1124</v>
      </c>
      <c r="J205" s="45" t="s">
        <v>1125</v>
      </c>
      <c r="K205" s="37" t="s">
        <v>54</v>
      </c>
      <c r="L205" s="31" t="s">
        <v>873</v>
      </c>
      <c r="M205" s="40" t="s">
        <v>59</v>
      </c>
      <c r="N205" s="46">
        <v>20</v>
      </c>
      <c r="O205" s="18">
        <f t="shared" si="16"/>
        <v>0.32100000000000001</v>
      </c>
      <c r="P205" s="12">
        <f t="shared" si="17"/>
        <v>0.32100000000000001</v>
      </c>
      <c r="Q205" s="12">
        <f t="shared" si="18"/>
        <v>0</v>
      </c>
      <c r="R205" s="12">
        <f t="shared" si="19"/>
        <v>0</v>
      </c>
      <c r="S205" s="12">
        <f t="shared" si="15"/>
        <v>0.32100000000000001</v>
      </c>
      <c r="T205" s="38">
        <v>0.32100000000000001</v>
      </c>
      <c r="U205" s="38">
        <v>0</v>
      </c>
      <c r="V205" s="38">
        <v>0</v>
      </c>
      <c r="W205" s="39" t="s">
        <v>457</v>
      </c>
      <c r="X205" s="40" t="s">
        <v>56</v>
      </c>
      <c r="Y205" s="40" t="s">
        <v>1017</v>
      </c>
      <c r="Z205" s="40" t="s">
        <v>1017</v>
      </c>
      <c r="AA205" s="41"/>
    </row>
    <row r="206" spans="1:27" ht="15" customHeight="1" x14ac:dyDescent="0.25">
      <c r="A206" s="9" t="s">
        <v>2184</v>
      </c>
      <c r="B206" s="31" t="s">
        <v>1017</v>
      </c>
      <c r="C206" s="40" t="s">
        <v>53</v>
      </c>
      <c r="D206" s="45" t="s">
        <v>1126</v>
      </c>
      <c r="E206" s="40" t="s">
        <v>879</v>
      </c>
      <c r="F206" s="40" t="s">
        <v>870</v>
      </c>
      <c r="G206" s="40" t="s">
        <v>871</v>
      </c>
      <c r="H206" s="14" t="s">
        <v>53</v>
      </c>
      <c r="I206" s="45" t="s">
        <v>1127</v>
      </c>
      <c r="J206" s="45" t="s">
        <v>1128</v>
      </c>
      <c r="K206" s="37" t="s">
        <v>54</v>
      </c>
      <c r="L206" s="31" t="s">
        <v>873</v>
      </c>
      <c r="M206" s="40" t="s">
        <v>59</v>
      </c>
      <c r="N206" s="46">
        <v>20</v>
      </c>
      <c r="O206" s="18">
        <f t="shared" si="16"/>
        <v>1.6180000000000001</v>
      </c>
      <c r="P206" s="12">
        <f t="shared" si="17"/>
        <v>1.6180000000000001</v>
      </c>
      <c r="Q206" s="12">
        <f t="shared" si="18"/>
        <v>0</v>
      </c>
      <c r="R206" s="12">
        <f t="shared" si="19"/>
        <v>0</v>
      </c>
      <c r="S206" s="12">
        <f t="shared" si="15"/>
        <v>1.6180000000000001</v>
      </c>
      <c r="T206" s="38">
        <v>1.6180000000000001</v>
      </c>
      <c r="U206" s="38">
        <v>0</v>
      </c>
      <c r="V206" s="38">
        <v>0</v>
      </c>
      <c r="W206" s="39" t="s">
        <v>457</v>
      </c>
      <c r="X206" s="40" t="s">
        <v>56</v>
      </c>
      <c r="Y206" s="40" t="s">
        <v>1017</v>
      </c>
      <c r="Z206" s="40" t="s">
        <v>1017</v>
      </c>
      <c r="AA206" s="41"/>
    </row>
    <row r="207" spans="1:27" ht="15" customHeight="1" x14ac:dyDescent="0.25">
      <c r="A207" s="9" t="s">
        <v>2185</v>
      </c>
      <c r="B207" s="40" t="s">
        <v>1129</v>
      </c>
      <c r="C207" s="40" t="s">
        <v>53</v>
      </c>
      <c r="D207" s="45" t="s">
        <v>53</v>
      </c>
      <c r="E207" s="40" t="s">
        <v>879</v>
      </c>
      <c r="F207" s="40" t="s">
        <v>870</v>
      </c>
      <c r="G207" s="40" t="s">
        <v>871</v>
      </c>
      <c r="H207" s="14" t="s">
        <v>53</v>
      </c>
      <c r="I207" s="45" t="s">
        <v>1130</v>
      </c>
      <c r="J207" s="45" t="s">
        <v>1131</v>
      </c>
      <c r="K207" s="37" t="s">
        <v>54</v>
      </c>
      <c r="L207" s="31" t="s">
        <v>873</v>
      </c>
      <c r="M207" s="40" t="s">
        <v>323</v>
      </c>
      <c r="N207" s="46">
        <v>42</v>
      </c>
      <c r="O207" s="18">
        <f t="shared" si="16"/>
        <v>1.099</v>
      </c>
      <c r="P207" s="12">
        <f t="shared" si="17"/>
        <v>1.099</v>
      </c>
      <c r="Q207" s="12">
        <f t="shared" si="18"/>
        <v>0</v>
      </c>
      <c r="R207" s="12">
        <f t="shared" si="19"/>
        <v>0</v>
      </c>
      <c r="S207" s="12">
        <f t="shared" si="15"/>
        <v>1.099</v>
      </c>
      <c r="T207" s="38">
        <v>1.099</v>
      </c>
      <c r="U207" s="38">
        <v>0</v>
      </c>
      <c r="V207" s="38">
        <v>0</v>
      </c>
      <c r="W207" s="39" t="s">
        <v>457</v>
      </c>
      <c r="X207" s="40" t="s">
        <v>56</v>
      </c>
      <c r="Y207" s="40" t="s">
        <v>1017</v>
      </c>
      <c r="Z207" s="40" t="s">
        <v>1017</v>
      </c>
      <c r="AA207" s="41"/>
    </row>
    <row r="208" spans="1:27" ht="15" customHeight="1" x14ac:dyDescent="0.25">
      <c r="A208" s="9" t="s">
        <v>2186</v>
      </c>
      <c r="B208" s="40" t="s">
        <v>1132</v>
      </c>
      <c r="C208" s="40" t="s">
        <v>53</v>
      </c>
      <c r="D208" s="45" t="s">
        <v>1133</v>
      </c>
      <c r="E208" s="40" t="s">
        <v>926</v>
      </c>
      <c r="F208" s="40" t="s">
        <v>870</v>
      </c>
      <c r="G208" s="40" t="s">
        <v>871</v>
      </c>
      <c r="H208" s="14" t="s">
        <v>53</v>
      </c>
      <c r="I208" s="45" t="s">
        <v>1134</v>
      </c>
      <c r="J208" s="45" t="s">
        <v>1135</v>
      </c>
      <c r="K208" s="37" t="s">
        <v>54</v>
      </c>
      <c r="L208" s="31" t="s">
        <v>873</v>
      </c>
      <c r="M208" s="40" t="s">
        <v>59</v>
      </c>
      <c r="N208" s="46">
        <v>1.5</v>
      </c>
      <c r="O208" s="18">
        <f t="shared" si="16"/>
        <v>0.05</v>
      </c>
      <c r="P208" s="12">
        <f t="shared" si="17"/>
        <v>0.05</v>
      </c>
      <c r="Q208" s="12">
        <f t="shared" si="18"/>
        <v>0</v>
      </c>
      <c r="R208" s="12">
        <f t="shared" si="19"/>
        <v>0</v>
      </c>
      <c r="S208" s="12">
        <f t="shared" si="15"/>
        <v>0.05</v>
      </c>
      <c r="T208" s="38">
        <v>0.05</v>
      </c>
      <c r="U208" s="38">
        <v>0</v>
      </c>
      <c r="V208" s="38">
        <v>0</v>
      </c>
      <c r="W208" s="39" t="s">
        <v>457</v>
      </c>
      <c r="X208" s="40" t="s">
        <v>56</v>
      </c>
      <c r="Y208" s="40" t="s">
        <v>1017</v>
      </c>
      <c r="Z208" s="40" t="s">
        <v>1017</v>
      </c>
      <c r="AA208" s="41"/>
    </row>
    <row r="209" spans="1:27" ht="15" customHeight="1" x14ac:dyDescent="0.25">
      <c r="A209" s="9" t="s">
        <v>2187</v>
      </c>
      <c r="B209" s="40" t="s">
        <v>1017</v>
      </c>
      <c r="C209" s="40" t="s">
        <v>53</v>
      </c>
      <c r="D209" s="45" t="s">
        <v>1136</v>
      </c>
      <c r="E209" s="40" t="s">
        <v>879</v>
      </c>
      <c r="F209" s="40" t="s">
        <v>870</v>
      </c>
      <c r="G209" s="40" t="s">
        <v>871</v>
      </c>
      <c r="H209" s="14" t="s">
        <v>53</v>
      </c>
      <c r="I209" s="45" t="s">
        <v>1137</v>
      </c>
      <c r="J209" s="45" t="s">
        <v>1138</v>
      </c>
      <c r="K209" s="37" t="s">
        <v>54</v>
      </c>
      <c r="L209" s="31" t="s">
        <v>873</v>
      </c>
      <c r="M209" s="40" t="s">
        <v>59</v>
      </c>
      <c r="N209" s="46">
        <v>2.5</v>
      </c>
      <c r="O209" s="18">
        <f t="shared" si="16"/>
        <v>0.29299999999999998</v>
      </c>
      <c r="P209" s="12">
        <f t="shared" si="17"/>
        <v>0.29299999999999998</v>
      </c>
      <c r="Q209" s="12">
        <f t="shared" si="18"/>
        <v>0</v>
      </c>
      <c r="R209" s="12">
        <f t="shared" si="19"/>
        <v>0</v>
      </c>
      <c r="S209" s="12">
        <f t="shared" si="15"/>
        <v>0.29299999999999998</v>
      </c>
      <c r="T209" s="38">
        <v>0.29299999999999998</v>
      </c>
      <c r="U209" s="38">
        <v>0</v>
      </c>
      <c r="V209" s="38">
        <v>0</v>
      </c>
      <c r="W209" s="39" t="s">
        <v>457</v>
      </c>
      <c r="X209" s="40" t="s">
        <v>56</v>
      </c>
      <c r="Y209" s="40" t="s">
        <v>1017</v>
      </c>
      <c r="Z209" s="40" t="s">
        <v>1017</v>
      </c>
      <c r="AA209" s="41"/>
    </row>
    <row r="210" spans="1:27" ht="15" customHeight="1" x14ac:dyDescent="0.25">
      <c r="A210" s="9" t="s">
        <v>2188</v>
      </c>
      <c r="B210" s="40" t="s">
        <v>1140</v>
      </c>
      <c r="C210" s="40" t="s">
        <v>53</v>
      </c>
      <c r="D210" s="45" t="s">
        <v>53</v>
      </c>
      <c r="E210" s="40" t="s">
        <v>879</v>
      </c>
      <c r="F210" s="40" t="s">
        <v>870</v>
      </c>
      <c r="G210" s="40" t="s">
        <v>871</v>
      </c>
      <c r="H210" s="14" t="s">
        <v>53</v>
      </c>
      <c r="I210" s="45" t="s">
        <v>1141</v>
      </c>
      <c r="J210" s="45" t="s">
        <v>1142</v>
      </c>
      <c r="K210" s="37" t="s">
        <v>54</v>
      </c>
      <c r="L210" s="31" t="s">
        <v>873</v>
      </c>
      <c r="M210" s="40" t="s">
        <v>323</v>
      </c>
      <c r="N210" s="46">
        <v>42</v>
      </c>
      <c r="O210" s="18">
        <f t="shared" si="16"/>
        <v>5.5010000000000003</v>
      </c>
      <c r="P210" s="12">
        <f t="shared" si="17"/>
        <v>5.5010000000000003</v>
      </c>
      <c r="Q210" s="12">
        <f t="shared" si="18"/>
        <v>0</v>
      </c>
      <c r="R210" s="12">
        <f t="shared" si="19"/>
        <v>0</v>
      </c>
      <c r="S210" s="12">
        <f t="shared" si="15"/>
        <v>5.5010000000000003</v>
      </c>
      <c r="T210" s="38">
        <v>5.5010000000000003</v>
      </c>
      <c r="U210" s="38">
        <v>0</v>
      </c>
      <c r="V210" s="38">
        <v>0</v>
      </c>
      <c r="W210" s="39" t="s">
        <v>457</v>
      </c>
      <c r="X210" s="40" t="s">
        <v>56</v>
      </c>
      <c r="Y210" s="40" t="s">
        <v>1017</v>
      </c>
      <c r="Z210" s="40" t="s">
        <v>1017</v>
      </c>
      <c r="AA210" s="41"/>
    </row>
    <row r="211" spans="1:27" ht="15" customHeight="1" x14ac:dyDescent="0.25">
      <c r="A211" s="9" t="s">
        <v>2189</v>
      </c>
      <c r="B211" s="40" t="s">
        <v>1017</v>
      </c>
      <c r="C211" s="40" t="s">
        <v>53</v>
      </c>
      <c r="D211" s="45" t="s">
        <v>1144</v>
      </c>
      <c r="E211" s="40" t="s">
        <v>879</v>
      </c>
      <c r="F211" s="40" t="s">
        <v>870</v>
      </c>
      <c r="G211" s="40" t="s">
        <v>871</v>
      </c>
      <c r="H211" s="14" t="s">
        <v>53</v>
      </c>
      <c r="I211" s="45" t="s">
        <v>1145</v>
      </c>
      <c r="J211" s="45" t="s">
        <v>1146</v>
      </c>
      <c r="K211" s="37" t="s">
        <v>54</v>
      </c>
      <c r="L211" s="31" t="s">
        <v>873</v>
      </c>
      <c r="M211" s="40" t="s">
        <v>59</v>
      </c>
      <c r="N211" s="46">
        <v>8.5</v>
      </c>
      <c r="O211" s="18">
        <f t="shared" si="16"/>
        <v>0.27300000000000002</v>
      </c>
      <c r="P211" s="12">
        <f t="shared" si="17"/>
        <v>0.27300000000000002</v>
      </c>
      <c r="Q211" s="12">
        <f t="shared" si="18"/>
        <v>0</v>
      </c>
      <c r="R211" s="12">
        <f t="shared" si="19"/>
        <v>0</v>
      </c>
      <c r="S211" s="12">
        <f t="shared" si="15"/>
        <v>0.27300000000000002</v>
      </c>
      <c r="T211" s="38">
        <v>0.27300000000000002</v>
      </c>
      <c r="U211" s="38">
        <v>0</v>
      </c>
      <c r="V211" s="38">
        <v>0</v>
      </c>
      <c r="W211" s="39" t="s">
        <v>457</v>
      </c>
      <c r="X211" s="40" t="s">
        <v>56</v>
      </c>
      <c r="Y211" s="40" t="s">
        <v>1017</v>
      </c>
      <c r="Z211" s="40" t="s">
        <v>1017</v>
      </c>
      <c r="AA211" s="41"/>
    </row>
    <row r="212" spans="1:27" ht="15" customHeight="1" x14ac:dyDescent="0.25">
      <c r="A212" s="9" t="s">
        <v>2190</v>
      </c>
      <c r="B212" s="40" t="s">
        <v>1017</v>
      </c>
      <c r="C212" s="40" t="s">
        <v>53</v>
      </c>
      <c r="D212" s="45" t="s">
        <v>1148</v>
      </c>
      <c r="E212" s="40" t="s">
        <v>957</v>
      </c>
      <c r="F212" s="40" t="s">
        <v>870</v>
      </c>
      <c r="G212" s="40" t="s">
        <v>871</v>
      </c>
      <c r="H212" s="14" t="s">
        <v>53</v>
      </c>
      <c r="I212" s="45" t="s">
        <v>1149</v>
      </c>
      <c r="J212" s="45" t="s">
        <v>1150</v>
      </c>
      <c r="K212" s="37" t="s">
        <v>54</v>
      </c>
      <c r="L212" s="31" t="s">
        <v>873</v>
      </c>
      <c r="M212" s="40" t="s">
        <v>59</v>
      </c>
      <c r="N212" s="46">
        <v>4</v>
      </c>
      <c r="O212" s="18">
        <f t="shared" si="16"/>
        <v>0.05</v>
      </c>
      <c r="P212" s="12">
        <f t="shared" si="17"/>
        <v>0.05</v>
      </c>
      <c r="Q212" s="12">
        <f t="shared" si="18"/>
        <v>0</v>
      </c>
      <c r="R212" s="12">
        <f t="shared" si="19"/>
        <v>0</v>
      </c>
      <c r="S212" s="12">
        <f t="shared" si="15"/>
        <v>0.05</v>
      </c>
      <c r="T212" s="38">
        <v>0.05</v>
      </c>
      <c r="U212" s="38">
        <v>0</v>
      </c>
      <c r="V212" s="38">
        <v>0</v>
      </c>
      <c r="W212" s="39" t="s">
        <v>457</v>
      </c>
      <c r="X212" s="40" t="s">
        <v>56</v>
      </c>
      <c r="Y212" s="40" t="s">
        <v>1017</v>
      </c>
      <c r="Z212" s="40" t="s">
        <v>1017</v>
      </c>
      <c r="AA212" s="41"/>
    </row>
    <row r="213" spans="1:27" ht="15" customHeight="1" x14ac:dyDescent="0.25">
      <c r="A213" s="9" t="s">
        <v>2191</v>
      </c>
      <c r="B213" s="40" t="s">
        <v>1017</v>
      </c>
      <c r="C213" s="40" t="s">
        <v>53</v>
      </c>
      <c r="D213" s="45" t="s">
        <v>1152</v>
      </c>
      <c r="E213" s="40" t="s">
        <v>957</v>
      </c>
      <c r="F213" s="40" t="s">
        <v>870</v>
      </c>
      <c r="G213" s="40" t="s">
        <v>871</v>
      </c>
      <c r="H213" s="14" t="s">
        <v>53</v>
      </c>
      <c r="I213" s="45" t="s">
        <v>1153</v>
      </c>
      <c r="J213" s="45" t="s">
        <v>1154</v>
      </c>
      <c r="K213" s="37" t="s">
        <v>54</v>
      </c>
      <c r="L213" s="31" t="s">
        <v>873</v>
      </c>
      <c r="M213" s="40" t="s">
        <v>59</v>
      </c>
      <c r="N213" s="46">
        <v>6.5</v>
      </c>
      <c r="O213" s="18">
        <f t="shared" si="16"/>
        <v>0.37</v>
      </c>
      <c r="P213" s="12">
        <f t="shared" si="17"/>
        <v>0.37</v>
      </c>
      <c r="Q213" s="12">
        <f t="shared" si="18"/>
        <v>0</v>
      </c>
      <c r="R213" s="12">
        <f t="shared" si="19"/>
        <v>0</v>
      </c>
      <c r="S213" s="12">
        <f t="shared" si="15"/>
        <v>0.37</v>
      </c>
      <c r="T213" s="38">
        <v>0.37</v>
      </c>
      <c r="U213" s="38">
        <v>0</v>
      </c>
      <c r="V213" s="38">
        <v>0</v>
      </c>
      <c r="W213" s="39" t="s">
        <v>457</v>
      </c>
      <c r="X213" s="40" t="s">
        <v>56</v>
      </c>
      <c r="Y213" s="40" t="s">
        <v>1017</v>
      </c>
      <c r="Z213" s="40" t="s">
        <v>1017</v>
      </c>
      <c r="AA213" s="41"/>
    </row>
    <row r="214" spans="1:27" ht="15" customHeight="1" x14ac:dyDescent="0.25">
      <c r="A214" s="9" t="s">
        <v>2192</v>
      </c>
      <c r="B214" s="40" t="s">
        <v>1017</v>
      </c>
      <c r="C214" s="40" t="s">
        <v>53</v>
      </c>
      <c r="D214" s="45" t="s">
        <v>1156</v>
      </c>
      <c r="E214" s="40" t="s">
        <v>957</v>
      </c>
      <c r="F214" s="40" t="s">
        <v>870</v>
      </c>
      <c r="G214" s="40" t="s">
        <v>871</v>
      </c>
      <c r="H214" s="14" t="s">
        <v>53</v>
      </c>
      <c r="I214" s="45" t="s">
        <v>1157</v>
      </c>
      <c r="J214" s="45" t="s">
        <v>1158</v>
      </c>
      <c r="K214" s="37" t="s">
        <v>54</v>
      </c>
      <c r="L214" s="31" t="s">
        <v>873</v>
      </c>
      <c r="M214" s="40" t="s">
        <v>59</v>
      </c>
      <c r="N214" s="46">
        <v>8.5</v>
      </c>
      <c r="O214" s="18">
        <f t="shared" si="16"/>
        <v>0.58799999999999997</v>
      </c>
      <c r="P214" s="12">
        <f t="shared" si="17"/>
        <v>0.58799999999999997</v>
      </c>
      <c r="Q214" s="12">
        <f t="shared" si="18"/>
        <v>0</v>
      </c>
      <c r="R214" s="12">
        <f t="shared" si="19"/>
        <v>0</v>
      </c>
      <c r="S214" s="12">
        <f t="shared" si="15"/>
        <v>0.58799999999999997</v>
      </c>
      <c r="T214" s="38">
        <v>0.58799999999999997</v>
      </c>
      <c r="U214" s="38">
        <v>0</v>
      </c>
      <c r="V214" s="38">
        <v>0</v>
      </c>
      <c r="W214" s="39" t="s">
        <v>457</v>
      </c>
      <c r="X214" s="40" t="s">
        <v>56</v>
      </c>
      <c r="Y214" s="40" t="s">
        <v>1017</v>
      </c>
      <c r="Z214" s="40" t="s">
        <v>1017</v>
      </c>
      <c r="AA214" s="41"/>
    </row>
    <row r="215" spans="1:27" ht="15" customHeight="1" x14ac:dyDescent="0.25">
      <c r="A215" s="9" t="s">
        <v>2193</v>
      </c>
      <c r="B215" s="40" t="s">
        <v>1017</v>
      </c>
      <c r="C215" s="40" t="s">
        <v>53</v>
      </c>
      <c r="D215" s="45" t="s">
        <v>1160</v>
      </c>
      <c r="E215" s="40" t="s">
        <v>957</v>
      </c>
      <c r="F215" s="40" t="s">
        <v>870</v>
      </c>
      <c r="G215" s="40" t="s">
        <v>871</v>
      </c>
      <c r="H215" s="14" t="s">
        <v>53</v>
      </c>
      <c r="I215" s="45" t="s">
        <v>1161</v>
      </c>
      <c r="J215" s="45" t="s">
        <v>1162</v>
      </c>
      <c r="K215" s="37" t="s">
        <v>54</v>
      </c>
      <c r="L215" s="31" t="s">
        <v>873</v>
      </c>
      <c r="M215" s="40" t="s">
        <v>59</v>
      </c>
      <c r="N215" s="46">
        <v>6.5</v>
      </c>
      <c r="O215" s="18">
        <f t="shared" si="16"/>
        <v>0.39300000000000002</v>
      </c>
      <c r="P215" s="12">
        <f t="shared" si="17"/>
        <v>0.39300000000000002</v>
      </c>
      <c r="Q215" s="12">
        <f t="shared" si="18"/>
        <v>0</v>
      </c>
      <c r="R215" s="12">
        <f t="shared" si="19"/>
        <v>0</v>
      </c>
      <c r="S215" s="12">
        <f t="shared" si="15"/>
        <v>0.39300000000000002</v>
      </c>
      <c r="T215" s="38">
        <v>0.39300000000000002</v>
      </c>
      <c r="U215" s="38">
        <v>0</v>
      </c>
      <c r="V215" s="38">
        <v>0</v>
      </c>
      <c r="W215" s="39" t="s">
        <v>457</v>
      </c>
      <c r="X215" s="40" t="s">
        <v>56</v>
      </c>
      <c r="Y215" s="40" t="s">
        <v>1017</v>
      </c>
      <c r="Z215" s="40" t="s">
        <v>1017</v>
      </c>
      <c r="AA215" s="41"/>
    </row>
    <row r="216" spans="1:27" ht="15" customHeight="1" x14ac:dyDescent="0.25">
      <c r="A216" s="9" t="s">
        <v>2194</v>
      </c>
      <c r="B216" s="40" t="s">
        <v>1017</v>
      </c>
      <c r="C216" s="40" t="s">
        <v>53</v>
      </c>
      <c r="D216" s="45" t="s">
        <v>1164</v>
      </c>
      <c r="E216" s="40" t="s">
        <v>957</v>
      </c>
      <c r="F216" s="40" t="s">
        <v>870</v>
      </c>
      <c r="G216" s="40" t="s">
        <v>871</v>
      </c>
      <c r="H216" s="14" t="s">
        <v>53</v>
      </c>
      <c r="I216" s="45" t="s">
        <v>1165</v>
      </c>
      <c r="J216" s="45" t="s">
        <v>1166</v>
      </c>
      <c r="K216" s="37" t="s">
        <v>54</v>
      </c>
      <c r="L216" s="31" t="s">
        <v>873</v>
      </c>
      <c r="M216" s="40" t="s">
        <v>59</v>
      </c>
      <c r="N216" s="46">
        <v>4</v>
      </c>
      <c r="O216" s="18">
        <f t="shared" si="16"/>
        <v>0.38500000000000001</v>
      </c>
      <c r="P216" s="12">
        <f t="shared" si="17"/>
        <v>0.38500000000000001</v>
      </c>
      <c r="Q216" s="12">
        <f t="shared" si="18"/>
        <v>0</v>
      </c>
      <c r="R216" s="12">
        <f t="shared" si="19"/>
        <v>0</v>
      </c>
      <c r="S216" s="12">
        <f t="shared" si="15"/>
        <v>0.38500000000000001</v>
      </c>
      <c r="T216" s="38">
        <v>0.38500000000000001</v>
      </c>
      <c r="U216" s="38">
        <v>0</v>
      </c>
      <c r="V216" s="38">
        <v>0</v>
      </c>
      <c r="W216" s="39" t="s">
        <v>457</v>
      </c>
      <c r="X216" s="40" t="s">
        <v>56</v>
      </c>
      <c r="Y216" s="40" t="s">
        <v>1017</v>
      </c>
      <c r="Z216" s="40" t="s">
        <v>1017</v>
      </c>
      <c r="AA216" s="41"/>
    </row>
    <row r="217" spans="1:27" ht="15" customHeight="1" x14ac:dyDescent="0.25">
      <c r="A217" s="9" t="s">
        <v>2195</v>
      </c>
      <c r="B217" s="31" t="s">
        <v>1017</v>
      </c>
      <c r="C217" s="40" t="s">
        <v>53</v>
      </c>
      <c r="D217" s="45" t="s">
        <v>1168</v>
      </c>
      <c r="E217" s="40" t="s">
        <v>957</v>
      </c>
      <c r="F217" s="40" t="s">
        <v>870</v>
      </c>
      <c r="G217" s="31" t="s">
        <v>871</v>
      </c>
      <c r="H217" s="14" t="s">
        <v>53</v>
      </c>
      <c r="I217" s="45" t="s">
        <v>1169</v>
      </c>
      <c r="J217" s="45" t="s">
        <v>1170</v>
      </c>
      <c r="K217" s="37" t="s">
        <v>54</v>
      </c>
      <c r="L217" s="31" t="s">
        <v>873</v>
      </c>
      <c r="M217" s="40" t="s">
        <v>59</v>
      </c>
      <c r="N217" s="46">
        <v>8.5</v>
      </c>
      <c r="O217" s="18">
        <f t="shared" si="16"/>
        <v>0.65700000000000003</v>
      </c>
      <c r="P217" s="12">
        <f t="shared" si="17"/>
        <v>0.65700000000000003</v>
      </c>
      <c r="Q217" s="12">
        <f t="shared" si="18"/>
        <v>0</v>
      </c>
      <c r="R217" s="12">
        <f t="shared" si="19"/>
        <v>0</v>
      </c>
      <c r="S217" s="12">
        <f t="shared" si="15"/>
        <v>0.65700000000000003</v>
      </c>
      <c r="T217" s="38">
        <v>0.65700000000000003</v>
      </c>
      <c r="U217" s="38">
        <v>0</v>
      </c>
      <c r="V217" s="38">
        <v>0</v>
      </c>
      <c r="W217" s="39" t="s">
        <v>457</v>
      </c>
      <c r="X217" s="40" t="s">
        <v>56</v>
      </c>
      <c r="Y217" s="40" t="s">
        <v>1017</v>
      </c>
      <c r="Z217" s="40" t="s">
        <v>1017</v>
      </c>
      <c r="AA217" s="41"/>
    </row>
    <row r="218" spans="1:27" ht="15" customHeight="1" x14ac:dyDescent="0.25">
      <c r="A218" s="9" t="s">
        <v>2196</v>
      </c>
      <c r="B218" s="40" t="s">
        <v>1017</v>
      </c>
      <c r="C218" s="40" t="s">
        <v>53</v>
      </c>
      <c r="D218" s="45" t="s">
        <v>1172</v>
      </c>
      <c r="E218" s="40" t="s">
        <v>923</v>
      </c>
      <c r="F218" s="40" t="s">
        <v>870</v>
      </c>
      <c r="G218" s="40" t="s">
        <v>871</v>
      </c>
      <c r="H218" s="14" t="s">
        <v>53</v>
      </c>
      <c r="I218" s="45" t="s">
        <v>1173</v>
      </c>
      <c r="J218" s="45" t="s">
        <v>1174</v>
      </c>
      <c r="K218" s="37" t="s">
        <v>54</v>
      </c>
      <c r="L218" s="31" t="s">
        <v>873</v>
      </c>
      <c r="M218" s="40" t="s">
        <v>59</v>
      </c>
      <c r="N218" s="46">
        <v>1</v>
      </c>
      <c r="O218" s="18">
        <f t="shared" si="16"/>
        <v>6.0000000000000001E-3</v>
      </c>
      <c r="P218" s="12">
        <f t="shared" si="17"/>
        <v>6.0000000000000001E-3</v>
      </c>
      <c r="Q218" s="12">
        <f t="shared" si="18"/>
        <v>0</v>
      </c>
      <c r="R218" s="12">
        <f t="shared" si="19"/>
        <v>0</v>
      </c>
      <c r="S218" s="12">
        <f t="shared" si="15"/>
        <v>6.0000000000000001E-3</v>
      </c>
      <c r="T218" s="38">
        <v>6.0000000000000001E-3</v>
      </c>
      <c r="U218" s="38">
        <v>0</v>
      </c>
      <c r="V218" s="38">
        <v>0</v>
      </c>
      <c r="W218" s="39" t="s">
        <v>457</v>
      </c>
      <c r="X218" s="40" t="s">
        <v>56</v>
      </c>
      <c r="Y218" s="40" t="s">
        <v>1017</v>
      </c>
      <c r="Z218" s="40" t="s">
        <v>1017</v>
      </c>
      <c r="AA218" s="41"/>
    </row>
    <row r="219" spans="1:27" ht="15" customHeight="1" x14ac:dyDescent="0.25">
      <c r="A219" s="9" t="s">
        <v>2197</v>
      </c>
      <c r="B219" s="40" t="s">
        <v>1017</v>
      </c>
      <c r="C219" s="40" t="s">
        <v>53</v>
      </c>
      <c r="D219" s="45" t="s">
        <v>1176</v>
      </c>
      <c r="E219" s="40" t="s">
        <v>957</v>
      </c>
      <c r="F219" s="40" t="s">
        <v>870</v>
      </c>
      <c r="G219" s="40" t="s">
        <v>871</v>
      </c>
      <c r="H219" s="14" t="s">
        <v>53</v>
      </c>
      <c r="I219" s="45" t="s">
        <v>1177</v>
      </c>
      <c r="J219" s="45" t="s">
        <v>1178</v>
      </c>
      <c r="K219" s="37" t="s">
        <v>54</v>
      </c>
      <c r="L219" s="31" t="s">
        <v>873</v>
      </c>
      <c r="M219" s="40" t="s">
        <v>59</v>
      </c>
      <c r="N219" s="46">
        <v>2</v>
      </c>
      <c r="O219" s="18">
        <f t="shared" si="16"/>
        <v>0.05</v>
      </c>
      <c r="P219" s="12">
        <f t="shared" si="17"/>
        <v>0.05</v>
      </c>
      <c r="Q219" s="12">
        <f t="shared" si="18"/>
        <v>0</v>
      </c>
      <c r="R219" s="12">
        <f t="shared" si="19"/>
        <v>0</v>
      </c>
      <c r="S219" s="12">
        <f t="shared" si="15"/>
        <v>0.05</v>
      </c>
      <c r="T219" s="38">
        <v>0.05</v>
      </c>
      <c r="U219" s="38">
        <v>0</v>
      </c>
      <c r="V219" s="38">
        <v>0</v>
      </c>
      <c r="W219" s="39" t="s">
        <v>457</v>
      </c>
      <c r="X219" s="40" t="s">
        <v>56</v>
      </c>
      <c r="Y219" s="40" t="s">
        <v>1017</v>
      </c>
      <c r="Z219" s="40" t="s">
        <v>1017</v>
      </c>
      <c r="AA219" s="41"/>
    </row>
    <row r="220" spans="1:27" ht="15" customHeight="1" x14ac:dyDescent="0.25">
      <c r="A220" s="9" t="s">
        <v>2198</v>
      </c>
      <c r="B220" s="40" t="s">
        <v>1017</v>
      </c>
      <c r="C220" s="40" t="s">
        <v>53</v>
      </c>
      <c r="D220" s="45" t="s">
        <v>53</v>
      </c>
      <c r="E220" s="40" t="s">
        <v>957</v>
      </c>
      <c r="F220" s="40" t="s">
        <v>870</v>
      </c>
      <c r="G220" s="40" t="s">
        <v>871</v>
      </c>
      <c r="H220" s="14" t="s">
        <v>53</v>
      </c>
      <c r="I220" s="45" t="s">
        <v>1180</v>
      </c>
      <c r="J220" s="45" t="s">
        <v>1181</v>
      </c>
      <c r="K220" s="37" t="s">
        <v>54</v>
      </c>
      <c r="L220" s="31" t="s">
        <v>873</v>
      </c>
      <c r="M220" s="40" t="s">
        <v>59</v>
      </c>
      <c r="N220" s="46">
        <v>8</v>
      </c>
      <c r="O220" s="18">
        <f t="shared" si="16"/>
        <v>3.5999999999999997E-2</v>
      </c>
      <c r="P220" s="12">
        <f t="shared" si="17"/>
        <v>3.5999999999999997E-2</v>
      </c>
      <c r="Q220" s="12">
        <f t="shared" si="18"/>
        <v>0</v>
      </c>
      <c r="R220" s="12">
        <f t="shared" si="19"/>
        <v>0</v>
      </c>
      <c r="S220" s="12">
        <f t="shared" si="15"/>
        <v>3.5999999999999997E-2</v>
      </c>
      <c r="T220" s="38">
        <v>3.5999999999999997E-2</v>
      </c>
      <c r="U220" s="38">
        <v>0</v>
      </c>
      <c r="V220" s="38">
        <v>0</v>
      </c>
      <c r="W220" s="39" t="s">
        <v>457</v>
      </c>
      <c r="X220" s="40" t="s">
        <v>56</v>
      </c>
      <c r="Y220" s="40" t="s">
        <v>1017</v>
      </c>
      <c r="Z220" s="40" t="s">
        <v>1017</v>
      </c>
      <c r="AA220" s="41"/>
    </row>
    <row r="221" spans="1:27" ht="15" customHeight="1" x14ac:dyDescent="0.25">
      <c r="A221" s="9" t="s">
        <v>2199</v>
      </c>
      <c r="B221" s="40" t="s">
        <v>1017</v>
      </c>
      <c r="C221" s="40" t="s">
        <v>53</v>
      </c>
      <c r="D221" s="45" t="s">
        <v>1183</v>
      </c>
      <c r="E221" s="40" t="s">
        <v>957</v>
      </c>
      <c r="F221" s="40" t="s">
        <v>870</v>
      </c>
      <c r="G221" s="40" t="s">
        <v>871</v>
      </c>
      <c r="H221" s="14" t="s">
        <v>53</v>
      </c>
      <c r="I221" s="45" t="s">
        <v>1184</v>
      </c>
      <c r="J221" s="45" t="s">
        <v>1185</v>
      </c>
      <c r="K221" s="37" t="s">
        <v>54</v>
      </c>
      <c r="L221" s="31" t="s">
        <v>873</v>
      </c>
      <c r="M221" s="40" t="s">
        <v>59</v>
      </c>
      <c r="N221" s="46">
        <v>2</v>
      </c>
      <c r="O221" s="18">
        <f t="shared" si="16"/>
        <v>3.0000000000000001E-3</v>
      </c>
      <c r="P221" s="12">
        <f t="shared" si="17"/>
        <v>3.0000000000000001E-3</v>
      </c>
      <c r="Q221" s="12">
        <f t="shared" si="18"/>
        <v>0</v>
      </c>
      <c r="R221" s="12">
        <f t="shared" si="19"/>
        <v>0</v>
      </c>
      <c r="S221" s="12">
        <f t="shared" si="15"/>
        <v>3.0000000000000001E-3</v>
      </c>
      <c r="T221" s="38">
        <v>3.0000000000000001E-3</v>
      </c>
      <c r="U221" s="38">
        <v>0</v>
      </c>
      <c r="V221" s="38">
        <v>0</v>
      </c>
      <c r="W221" s="39" t="s">
        <v>457</v>
      </c>
      <c r="X221" s="40" t="s">
        <v>56</v>
      </c>
      <c r="Y221" s="40" t="s">
        <v>1017</v>
      </c>
      <c r="Z221" s="40" t="s">
        <v>1017</v>
      </c>
      <c r="AA221" s="41"/>
    </row>
    <row r="222" spans="1:27" ht="15" customHeight="1" x14ac:dyDescent="0.25">
      <c r="A222" s="9" t="s">
        <v>2200</v>
      </c>
      <c r="B222" s="40" t="s">
        <v>1017</v>
      </c>
      <c r="C222" s="40" t="s">
        <v>53</v>
      </c>
      <c r="D222" s="45" t="s">
        <v>1187</v>
      </c>
      <c r="E222" s="40" t="s">
        <v>879</v>
      </c>
      <c r="F222" s="40" t="s">
        <v>870</v>
      </c>
      <c r="G222" s="40" t="s">
        <v>871</v>
      </c>
      <c r="H222" s="14" t="s">
        <v>53</v>
      </c>
      <c r="I222" s="45" t="s">
        <v>1188</v>
      </c>
      <c r="J222" s="45" t="s">
        <v>1189</v>
      </c>
      <c r="K222" s="37" t="s">
        <v>54</v>
      </c>
      <c r="L222" s="31" t="s">
        <v>873</v>
      </c>
      <c r="M222" s="40" t="s">
        <v>59</v>
      </c>
      <c r="N222" s="46">
        <v>1.5</v>
      </c>
      <c r="O222" s="18">
        <f t="shared" si="16"/>
        <v>0.53300000000000003</v>
      </c>
      <c r="P222" s="12">
        <f t="shared" si="17"/>
        <v>0.53300000000000003</v>
      </c>
      <c r="Q222" s="12">
        <f t="shared" si="18"/>
        <v>0</v>
      </c>
      <c r="R222" s="12">
        <f t="shared" si="19"/>
        <v>0</v>
      </c>
      <c r="S222" s="12">
        <f t="shared" si="15"/>
        <v>0.53300000000000003</v>
      </c>
      <c r="T222" s="38">
        <v>0.53300000000000003</v>
      </c>
      <c r="U222" s="38">
        <v>0</v>
      </c>
      <c r="V222" s="38">
        <v>0</v>
      </c>
      <c r="W222" s="39" t="s">
        <v>457</v>
      </c>
      <c r="X222" s="40" t="s">
        <v>56</v>
      </c>
      <c r="Y222" s="40" t="s">
        <v>1017</v>
      </c>
      <c r="Z222" s="40" t="s">
        <v>1017</v>
      </c>
      <c r="AA222" s="41"/>
    </row>
    <row r="223" spans="1:27" ht="15" customHeight="1" x14ac:dyDescent="0.25">
      <c r="A223" s="9" t="s">
        <v>2201</v>
      </c>
      <c r="B223" s="40" t="s">
        <v>1017</v>
      </c>
      <c r="C223" s="40" t="s">
        <v>900</v>
      </c>
      <c r="D223" s="45" t="s">
        <v>1191</v>
      </c>
      <c r="E223" s="40" t="s">
        <v>871</v>
      </c>
      <c r="F223" s="40" t="s">
        <v>870</v>
      </c>
      <c r="G223" s="40" t="s">
        <v>871</v>
      </c>
      <c r="H223" s="14" t="s">
        <v>53</v>
      </c>
      <c r="I223" s="45" t="s">
        <v>1192</v>
      </c>
      <c r="J223" s="45" t="s">
        <v>1193</v>
      </c>
      <c r="K223" s="37" t="s">
        <v>54</v>
      </c>
      <c r="L223" s="31" t="s">
        <v>873</v>
      </c>
      <c r="M223" s="40" t="s">
        <v>74</v>
      </c>
      <c r="N223" s="46">
        <v>12.5</v>
      </c>
      <c r="O223" s="18">
        <f t="shared" si="16"/>
        <v>5.6479999999999997</v>
      </c>
      <c r="P223" s="12">
        <f t="shared" si="17"/>
        <v>1.4119999999999999</v>
      </c>
      <c r="Q223" s="12">
        <f t="shared" si="18"/>
        <v>4.2359999999999998</v>
      </c>
      <c r="R223" s="12">
        <f t="shared" si="19"/>
        <v>0</v>
      </c>
      <c r="S223" s="12">
        <f t="shared" si="15"/>
        <v>5.6479999999999997</v>
      </c>
      <c r="T223" s="38">
        <v>1.4119999999999999</v>
      </c>
      <c r="U223" s="38">
        <v>4.2359999999999998</v>
      </c>
      <c r="V223" s="38">
        <v>0</v>
      </c>
      <c r="W223" s="39" t="s">
        <v>457</v>
      </c>
      <c r="X223" s="40" t="s">
        <v>56</v>
      </c>
      <c r="Y223" s="40" t="s">
        <v>1017</v>
      </c>
      <c r="Z223" s="40" t="s">
        <v>1017</v>
      </c>
      <c r="AA223" s="41"/>
    </row>
    <row r="224" spans="1:27" ht="15" customHeight="1" x14ac:dyDescent="0.25">
      <c r="A224" s="9" t="s">
        <v>2202</v>
      </c>
      <c r="B224" s="40" t="s">
        <v>1017</v>
      </c>
      <c r="C224" s="40" t="s">
        <v>60</v>
      </c>
      <c r="D224" s="45" t="s">
        <v>1195</v>
      </c>
      <c r="E224" s="40" t="s">
        <v>871</v>
      </c>
      <c r="F224" s="40" t="s">
        <v>870</v>
      </c>
      <c r="G224" s="40" t="s">
        <v>871</v>
      </c>
      <c r="H224" s="14" t="s">
        <v>53</v>
      </c>
      <c r="I224" s="45" t="s">
        <v>1196</v>
      </c>
      <c r="J224" s="45">
        <v>71261504</v>
      </c>
      <c r="K224" s="37" t="s">
        <v>54</v>
      </c>
      <c r="L224" s="31" t="s">
        <v>873</v>
      </c>
      <c r="M224" s="40" t="s">
        <v>74</v>
      </c>
      <c r="N224" s="46">
        <v>10.5</v>
      </c>
      <c r="O224" s="18">
        <f t="shared" si="16"/>
        <v>7.1219999999999999</v>
      </c>
      <c r="P224" s="12">
        <f t="shared" si="17"/>
        <v>1.7809999999999999</v>
      </c>
      <c r="Q224" s="12">
        <f t="shared" si="18"/>
        <v>5.3410000000000002</v>
      </c>
      <c r="R224" s="12">
        <f t="shared" si="19"/>
        <v>0</v>
      </c>
      <c r="S224" s="12">
        <f t="shared" si="15"/>
        <v>7.1219999999999999</v>
      </c>
      <c r="T224" s="38">
        <v>1.7809999999999999</v>
      </c>
      <c r="U224" s="38">
        <v>5.3410000000000002</v>
      </c>
      <c r="V224" s="38">
        <v>0</v>
      </c>
      <c r="W224" s="39" t="s">
        <v>457</v>
      </c>
      <c r="X224" s="40" t="s">
        <v>56</v>
      </c>
      <c r="Y224" s="40" t="s">
        <v>1017</v>
      </c>
      <c r="Z224" s="40" t="s">
        <v>1017</v>
      </c>
      <c r="AA224" s="41"/>
    </row>
    <row r="225" spans="1:27" ht="15" customHeight="1" x14ac:dyDescent="0.25">
      <c r="A225" s="9" t="s">
        <v>2203</v>
      </c>
      <c r="B225" s="54" t="s">
        <v>1492</v>
      </c>
      <c r="C225" s="54" t="s">
        <v>53</v>
      </c>
      <c r="D225" s="54">
        <v>32</v>
      </c>
      <c r="E225" s="54" t="s">
        <v>1320</v>
      </c>
      <c r="F225" s="54" t="s">
        <v>1217</v>
      </c>
      <c r="G225" s="54" t="s">
        <v>1218</v>
      </c>
      <c r="H225" s="54" t="s">
        <v>1493</v>
      </c>
      <c r="I225" s="54" t="s">
        <v>1494</v>
      </c>
      <c r="J225" s="54" t="s">
        <v>1495</v>
      </c>
      <c r="K225" s="54" t="s">
        <v>1222</v>
      </c>
      <c r="L225" s="54" t="s">
        <v>1223</v>
      </c>
      <c r="M225" s="54" t="s">
        <v>1224</v>
      </c>
      <c r="N225" s="55">
        <v>4</v>
      </c>
      <c r="O225" s="18">
        <f t="shared" si="16"/>
        <v>5.1999999999999998E-2</v>
      </c>
      <c r="P225" s="12">
        <f t="shared" si="17"/>
        <v>5.1999999999999998E-2</v>
      </c>
      <c r="Q225" s="12">
        <f t="shared" si="18"/>
        <v>0</v>
      </c>
      <c r="R225" s="12">
        <f t="shared" si="19"/>
        <v>0</v>
      </c>
      <c r="S225" s="12">
        <f t="shared" ref="S225:S286" si="20">T225+U225+V225</f>
        <v>5.1999999999999998E-2</v>
      </c>
      <c r="T225" s="56">
        <v>5.1999999999999998E-2</v>
      </c>
      <c r="U225" s="56">
        <v>0</v>
      </c>
      <c r="V225" s="56">
        <v>0</v>
      </c>
      <c r="W225" s="56" t="s">
        <v>457</v>
      </c>
      <c r="X225" s="56" t="s">
        <v>56</v>
      </c>
      <c r="Y225" s="54" t="s">
        <v>1225</v>
      </c>
      <c r="Z225" s="54" t="s">
        <v>1225</v>
      </c>
      <c r="AA225" s="54"/>
    </row>
    <row r="226" spans="1:27" ht="15" customHeight="1" x14ac:dyDescent="0.25">
      <c r="A226" s="9" t="s">
        <v>2204</v>
      </c>
      <c r="B226" s="54" t="s">
        <v>1492</v>
      </c>
      <c r="C226" s="54" t="s">
        <v>53</v>
      </c>
      <c r="D226" s="54">
        <v>32</v>
      </c>
      <c r="E226" s="54" t="s">
        <v>1320</v>
      </c>
      <c r="F226" s="54" t="s">
        <v>1217</v>
      </c>
      <c r="G226" s="54" t="s">
        <v>1218</v>
      </c>
      <c r="H226" s="54" t="s">
        <v>1496</v>
      </c>
      <c r="I226" s="54" t="s">
        <v>1497</v>
      </c>
      <c r="J226" s="54" t="s">
        <v>1498</v>
      </c>
      <c r="K226" s="54" t="s">
        <v>1222</v>
      </c>
      <c r="L226" s="54" t="s">
        <v>1223</v>
      </c>
      <c r="M226" s="54" t="s">
        <v>1224</v>
      </c>
      <c r="N226" s="55">
        <v>3</v>
      </c>
      <c r="O226" s="18">
        <f t="shared" si="16"/>
        <v>5.1999999999999998E-2</v>
      </c>
      <c r="P226" s="12">
        <f t="shared" si="17"/>
        <v>5.1999999999999998E-2</v>
      </c>
      <c r="Q226" s="12">
        <f t="shared" si="18"/>
        <v>0</v>
      </c>
      <c r="R226" s="12">
        <f t="shared" si="19"/>
        <v>0</v>
      </c>
      <c r="S226" s="12">
        <f t="shared" si="20"/>
        <v>5.1999999999999998E-2</v>
      </c>
      <c r="T226" s="56">
        <v>5.1999999999999998E-2</v>
      </c>
      <c r="U226" s="56">
        <v>0</v>
      </c>
      <c r="V226" s="56">
        <v>0</v>
      </c>
      <c r="W226" s="56" t="s">
        <v>457</v>
      </c>
      <c r="X226" s="56" t="s">
        <v>56</v>
      </c>
      <c r="Y226" s="54" t="s">
        <v>1225</v>
      </c>
      <c r="Z226" s="54" t="s">
        <v>1225</v>
      </c>
      <c r="AA226" s="54"/>
    </row>
    <row r="227" spans="1:27" ht="15" customHeight="1" x14ac:dyDescent="0.25">
      <c r="A227" s="9" t="s">
        <v>2205</v>
      </c>
      <c r="B227" s="54" t="s">
        <v>1499</v>
      </c>
      <c r="C227" s="54" t="s">
        <v>1500</v>
      </c>
      <c r="D227" s="54">
        <v>1</v>
      </c>
      <c r="E227" s="54" t="s">
        <v>1218</v>
      </c>
      <c r="F227" s="54" t="s">
        <v>1217</v>
      </c>
      <c r="G227" s="54" t="s">
        <v>1218</v>
      </c>
      <c r="H227" s="54" t="s">
        <v>1501</v>
      </c>
      <c r="I227" s="54" t="s">
        <v>1502</v>
      </c>
      <c r="J227" s="54">
        <v>71364195</v>
      </c>
      <c r="K227" s="54" t="s">
        <v>1222</v>
      </c>
      <c r="L227" s="54" t="s">
        <v>1223</v>
      </c>
      <c r="M227" s="54" t="s">
        <v>59</v>
      </c>
      <c r="N227" s="55">
        <v>13</v>
      </c>
      <c r="O227" s="18">
        <f t="shared" si="16"/>
        <v>5.1999999999999998E-2</v>
      </c>
      <c r="P227" s="12">
        <f t="shared" si="17"/>
        <v>5.1999999999999998E-2</v>
      </c>
      <c r="Q227" s="12">
        <f t="shared" si="18"/>
        <v>0</v>
      </c>
      <c r="R227" s="12">
        <f t="shared" si="19"/>
        <v>0</v>
      </c>
      <c r="S227" s="12">
        <f t="shared" si="20"/>
        <v>5.1999999999999998E-2</v>
      </c>
      <c r="T227" s="56">
        <v>5.1999999999999998E-2</v>
      </c>
      <c r="U227" s="56">
        <v>0</v>
      </c>
      <c r="V227" s="56">
        <v>0</v>
      </c>
      <c r="W227" s="56" t="s">
        <v>457</v>
      </c>
      <c r="X227" s="56" t="s">
        <v>56</v>
      </c>
      <c r="Y227" s="54" t="s">
        <v>1225</v>
      </c>
      <c r="Z227" s="54" t="s">
        <v>1225</v>
      </c>
      <c r="AA227" s="54"/>
    </row>
    <row r="228" spans="1:27" ht="15" customHeight="1" x14ac:dyDescent="0.25">
      <c r="A228" s="9" t="s">
        <v>2206</v>
      </c>
      <c r="B228" s="54" t="s">
        <v>1225</v>
      </c>
      <c r="C228" s="54" t="s">
        <v>1338</v>
      </c>
      <c r="D228" s="54">
        <v>1</v>
      </c>
      <c r="E228" s="54" t="s">
        <v>1218</v>
      </c>
      <c r="F228" s="54" t="s">
        <v>1217</v>
      </c>
      <c r="G228" s="54" t="s">
        <v>1218</v>
      </c>
      <c r="H228" s="54" t="s">
        <v>1503</v>
      </c>
      <c r="I228" s="54" t="s">
        <v>1504</v>
      </c>
      <c r="J228" s="54">
        <v>14333486</v>
      </c>
      <c r="K228" s="54" t="s">
        <v>1222</v>
      </c>
      <c r="L228" s="54" t="s">
        <v>1223</v>
      </c>
      <c r="M228" s="54" t="s">
        <v>55</v>
      </c>
      <c r="N228" s="55">
        <v>24</v>
      </c>
      <c r="O228" s="18">
        <f t="shared" si="16"/>
        <v>9.359</v>
      </c>
      <c r="P228" s="12">
        <f t="shared" si="17"/>
        <v>7.4870000000000001</v>
      </c>
      <c r="Q228" s="12">
        <f t="shared" si="18"/>
        <v>1.8720000000000001</v>
      </c>
      <c r="R228" s="12">
        <f t="shared" si="19"/>
        <v>0</v>
      </c>
      <c r="S228" s="12">
        <f t="shared" si="20"/>
        <v>9.359</v>
      </c>
      <c r="T228" s="56">
        <v>7.4870000000000001</v>
      </c>
      <c r="U228" s="56">
        <v>1.8720000000000001</v>
      </c>
      <c r="V228" s="56">
        <v>0</v>
      </c>
      <c r="W228" s="56" t="s">
        <v>457</v>
      </c>
      <c r="X228" s="56" t="s">
        <v>56</v>
      </c>
      <c r="Y228" s="54" t="s">
        <v>1225</v>
      </c>
      <c r="Z228" s="54" t="s">
        <v>1225</v>
      </c>
      <c r="AA228" s="54"/>
    </row>
    <row r="229" spans="1:27" ht="15" customHeight="1" x14ac:dyDescent="0.25">
      <c r="A229" s="9" t="s">
        <v>2207</v>
      </c>
      <c r="B229" s="54" t="s">
        <v>1225</v>
      </c>
      <c r="C229" s="54" t="s">
        <v>1338</v>
      </c>
      <c r="D229" s="54">
        <v>1</v>
      </c>
      <c r="E229" s="54" t="s">
        <v>1218</v>
      </c>
      <c r="F229" s="54" t="s">
        <v>1217</v>
      </c>
      <c r="G229" s="54" t="s">
        <v>1218</v>
      </c>
      <c r="H229" s="54" t="s">
        <v>1505</v>
      </c>
      <c r="I229" s="54" t="s">
        <v>1506</v>
      </c>
      <c r="J229" s="54">
        <v>12219346</v>
      </c>
      <c r="K229" s="54" t="s">
        <v>1222</v>
      </c>
      <c r="L229" s="54" t="s">
        <v>1223</v>
      </c>
      <c r="M229" s="54" t="s">
        <v>59</v>
      </c>
      <c r="N229" s="55">
        <v>13</v>
      </c>
      <c r="O229" s="18">
        <f t="shared" si="16"/>
        <v>1.494</v>
      </c>
      <c r="P229" s="12">
        <f t="shared" si="17"/>
        <v>1.494</v>
      </c>
      <c r="Q229" s="12">
        <f t="shared" si="18"/>
        <v>0</v>
      </c>
      <c r="R229" s="12">
        <f t="shared" si="19"/>
        <v>0</v>
      </c>
      <c r="S229" s="12">
        <f t="shared" si="20"/>
        <v>1.494</v>
      </c>
      <c r="T229" s="56">
        <v>1.494</v>
      </c>
      <c r="U229" s="56">
        <v>0</v>
      </c>
      <c r="V229" s="56">
        <v>0</v>
      </c>
      <c r="W229" s="56" t="s">
        <v>457</v>
      </c>
      <c r="X229" s="56" t="s">
        <v>56</v>
      </c>
      <c r="Y229" s="54" t="s">
        <v>1225</v>
      </c>
      <c r="Z229" s="54" t="s">
        <v>1225</v>
      </c>
      <c r="AA229" s="54"/>
    </row>
    <row r="230" spans="1:27" ht="15" customHeight="1" x14ac:dyDescent="0.25">
      <c r="A230" s="9" t="s">
        <v>2208</v>
      </c>
      <c r="B230" s="54" t="s">
        <v>1225</v>
      </c>
      <c r="C230" s="54" t="s">
        <v>1507</v>
      </c>
      <c r="D230" s="54">
        <v>1</v>
      </c>
      <c r="E230" s="54" t="s">
        <v>1218</v>
      </c>
      <c r="F230" s="54" t="s">
        <v>1217</v>
      </c>
      <c r="G230" s="54" t="s">
        <v>1218</v>
      </c>
      <c r="H230" s="54" t="s">
        <v>1508</v>
      </c>
      <c r="I230" s="54" t="s">
        <v>1509</v>
      </c>
      <c r="J230" s="54">
        <v>91453738</v>
      </c>
      <c r="K230" s="54" t="s">
        <v>1222</v>
      </c>
      <c r="L230" s="54" t="s">
        <v>1223</v>
      </c>
      <c r="M230" s="54" t="s">
        <v>59</v>
      </c>
      <c r="N230" s="55">
        <v>24</v>
      </c>
      <c r="O230" s="18">
        <f t="shared" si="16"/>
        <v>0.10299999999999999</v>
      </c>
      <c r="P230" s="12">
        <f t="shared" si="17"/>
        <v>0.10299999999999999</v>
      </c>
      <c r="Q230" s="12">
        <f t="shared" si="18"/>
        <v>0</v>
      </c>
      <c r="R230" s="12">
        <f t="shared" si="19"/>
        <v>0</v>
      </c>
      <c r="S230" s="12">
        <f t="shared" si="20"/>
        <v>0.10299999999999999</v>
      </c>
      <c r="T230" s="56">
        <v>0.10299999999999999</v>
      </c>
      <c r="U230" s="56">
        <v>0</v>
      </c>
      <c r="V230" s="56">
        <v>0</v>
      </c>
      <c r="W230" s="56" t="s">
        <v>457</v>
      </c>
      <c r="X230" s="56" t="s">
        <v>56</v>
      </c>
      <c r="Y230" s="54" t="s">
        <v>1225</v>
      </c>
      <c r="Z230" s="54" t="s">
        <v>1225</v>
      </c>
      <c r="AA230" s="54"/>
    </row>
    <row r="231" spans="1:27" ht="15" customHeight="1" x14ac:dyDescent="0.25">
      <c r="A231" s="9" t="s">
        <v>2209</v>
      </c>
      <c r="B231" s="54" t="s">
        <v>1225</v>
      </c>
      <c r="C231" s="54" t="s">
        <v>53</v>
      </c>
      <c r="D231" s="54">
        <v>7</v>
      </c>
      <c r="E231" s="54" t="s">
        <v>1357</v>
      </c>
      <c r="F231" s="54" t="s">
        <v>1217</v>
      </c>
      <c r="G231" s="54" t="s">
        <v>1218</v>
      </c>
      <c r="H231" s="54" t="s">
        <v>1510</v>
      </c>
      <c r="I231" s="54" t="s">
        <v>1511</v>
      </c>
      <c r="J231" s="54">
        <v>10403045</v>
      </c>
      <c r="K231" s="54" t="s">
        <v>1222</v>
      </c>
      <c r="L231" s="54" t="s">
        <v>1223</v>
      </c>
      <c r="M231" s="54" t="s">
        <v>322</v>
      </c>
      <c r="N231" s="55">
        <v>13</v>
      </c>
      <c r="O231" s="18">
        <f t="shared" si="16"/>
        <v>5.1999999999999998E-2</v>
      </c>
      <c r="P231" s="12">
        <f t="shared" si="17"/>
        <v>5.1999999999999998E-2</v>
      </c>
      <c r="Q231" s="12">
        <f t="shared" si="18"/>
        <v>0</v>
      </c>
      <c r="R231" s="12">
        <f t="shared" si="19"/>
        <v>0</v>
      </c>
      <c r="S231" s="12">
        <f t="shared" si="20"/>
        <v>5.1999999999999998E-2</v>
      </c>
      <c r="T231" s="56">
        <v>5.1999999999999998E-2</v>
      </c>
      <c r="U231" s="56">
        <v>0</v>
      </c>
      <c r="V231" s="56">
        <v>0</v>
      </c>
      <c r="W231" s="56" t="s">
        <v>457</v>
      </c>
      <c r="X231" s="56" t="s">
        <v>56</v>
      </c>
      <c r="Y231" s="54" t="s">
        <v>1225</v>
      </c>
      <c r="Z231" s="54" t="s">
        <v>1225</v>
      </c>
      <c r="AA231" s="54"/>
    </row>
    <row r="232" spans="1:27" ht="15" customHeight="1" x14ac:dyDescent="0.25">
      <c r="A232" s="9" t="s">
        <v>2210</v>
      </c>
      <c r="B232" s="54" t="s">
        <v>1512</v>
      </c>
      <c r="C232" s="54" t="s">
        <v>53</v>
      </c>
      <c r="D232" s="54">
        <v>7</v>
      </c>
      <c r="E232" s="54" t="s">
        <v>1357</v>
      </c>
      <c r="F232" s="54" t="s">
        <v>1217</v>
      </c>
      <c r="G232" s="54" t="s">
        <v>1218</v>
      </c>
      <c r="H232" s="54" t="s">
        <v>1513</v>
      </c>
      <c r="I232" s="54" t="s">
        <v>1514</v>
      </c>
      <c r="J232" s="54">
        <v>10439882</v>
      </c>
      <c r="K232" s="54" t="s">
        <v>1222</v>
      </c>
      <c r="L232" s="54" t="s">
        <v>1223</v>
      </c>
      <c r="M232" s="54" t="s">
        <v>59</v>
      </c>
      <c r="N232" s="55">
        <v>13</v>
      </c>
      <c r="O232" s="18">
        <f t="shared" si="16"/>
        <v>5.1999999999999998E-2</v>
      </c>
      <c r="P232" s="12">
        <f t="shared" si="17"/>
        <v>5.1999999999999998E-2</v>
      </c>
      <c r="Q232" s="12">
        <f t="shared" si="18"/>
        <v>0</v>
      </c>
      <c r="R232" s="12">
        <f t="shared" si="19"/>
        <v>0</v>
      </c>
      <c r="S232" s="12">
        <f t="shared" si="20"/>
        <v>5.1999999999999998E-2</v>
      </c>
      <c r="T232" s="56">
        <v>5.1999999999999998E-2</v>
      </c>
      <c r="U232" s="56">
        <v>0</v>
      </c>
      <c r="V232" s="56">
        <v>0</v>
      </c>
      <c r="W232" s="56" t="s">
        <v>457</v>
      </c>
      <c r="X232" s="56" t="s">
        <v>56</v>
      </c>
      <c r="Y232" s="54" t="s">
        <v>1225</v>
      </c>
      <c r="Z232" s="54" t="s">
        <v>1225</v>
      </c>
      <c r="AA232" s="54"/>
    </row>
    <row r="233" spans="1:27" ht="15" customHeight="1" x14ac:dyDescent="0.25">
      <c r="A233" s="9" t="s">
        <v>2211</v>
      </c>
      <c r="B233" s="54" t="s">
        <v>1515</v>
      </c>
      <c r="C233" s="54" t="s">
        <v>1516</v>
      </c>
      <c r="D233" s="54">
        <v>36</v>
      </c>
      <c r="E233" s="54" t="s">
        <v>1517</v>
      </c>
      <c r="F233" s="54" t="s">
        <v>1217</v>
      </c>
      <c r="G233" s="54" t="s">
        <v>1517</v>
      </c>
      <c r="H233" s="54" t="s">
        <v>1518</v>
      </c>
      <c r="I233" s="54" t="s">
        <v>1519</v>
      </c>
      <c r="J233" s="54">
        <v>93930863</v>
      </c>
      <c r="K233" s="54" t="s">
        <v>1222</v>
      </c>
      <c r="L233" s="54" t="s">
        <v>1223</v>
      </c>
      <c r="M233" s="54" t="s">
        <v>323</v>
      </c>
      <c r="N233" s="55">
        <v>40</v>
      </c>
      <c r="O233" s="18">
        <f t="shared" si="16"/>
        <v>9.6310000000000002</v>
      </c>
      <c r="P233" s="12">
        <f t="shared" si="17"/>
        <v>9.6310000000000002</v>
      </c>
      <c r="Q233" s="12">
        <f t="shared" si="18"/>
        <v>0</v>
      </c>
      <c r="R233" s="12">
        <f t="shared" si="19"/>
        <v>0</v>
      </c>
      <c r="S233" s="12">
        <f t="shared" si="20"/>
        <v>9.6310000000000002</v>
      </c>
      <c r="T233" s="56">
        <v>9.6310000000000002</v>
      </c>
      <c r="U233" s="56">
        <v>0</v>
      </c>
      <c r="V233" s="56">
        <v>0</v>
      </c>
      <c r="W233" s="56" t="s">
        <v>457</v>
      </c>
      <c r="X233" s="56" t="s">
        <v>56</v>
      </c>
      <c r="Y233" s="54" t="s">
        <v>1207</v>
      </c>
      <c r="Z233" s="54" t="s">
        <v>1207</v>
      </c>
      <c r="AA233" s="54"/>
    </row>
    <row r="234" spans="1:27" ht="15" customHeight="1" x14ac:dyDescent="0.25">
      <c r="A234" s="9" t="s">
        <v>2212</v>
      </c>
      <c r="B234" s="54" t="s">
        <v>1226</v>
      </c>
      <c r="C234" s="54" t="s">
        <v>53</v>
      </c>
      <c r="D234" s="54" t="s">
        <v>53</v>
      </c>
      <c r="E234" s="54" t="s">
        <v>1226</v>
      </c>
      <c r="F234" s="54" t="s">
        <v>1217</v>
      </c>
      <c r="G234" s="54" t="s">
        <v>1218</v>
      </c>
      <c r="H234" s="54" t="s">
        <v>1520</v>
      </c>
      <c r="I234" s="54" t="s">
        <v>1521</v>
      </c>
      <c r="J234" s="54">
        <v>67473406</v>
      </c>
      <c r="K234" s="54" t="s">
        <v>1222</v>
      </c>
      <c r="L234" s="54" t="s">
        <v>1223</v>
      </c>
      <c r="M234" s="54" t="s">
        <v>59</v>
      </c>
      <c r="N234" s="55">
        <v>11</v>
      </c>
      <c r="O234" s="18">
        <f t="shared" si="16"/>
        <v>2.06</v>
      </c>
      <c r="P234" s="12">
        <f t="shared" si="17"/>
        <v>2.06</v>
      </c>
      <c r="Q234" s="12">
        <f t="shared" si="18"/>
        <v>0</v>
      </c>
      <c r="R234" s="12">
        <f t="shared" si="19"/>
        <v>0</v>
      </c>
      <c r="S234" s="12">
        <f t="shared" si="20"/>
        <v>2.06</v>
      </c>
      <c r="T234" s="56">
        <v>2.06</v>
      </c>
      <c r="U234" s="56">
        <v>0</v>
      </c>
      <c r="V234" s="56">
        <v>0</v>
      </c>
      <c r="W234" s="56" t="s">
        <v>457</v>
      </c>
      <c r="X234" s="56" t="s">
        <v>56</v>
      </c>
      <c r="Y234" s="54" t="s">
        <v>1207</v>
      </c>
      <c r="Z234" s="54" t="s">
        <v>1207</v>
      </c>
      <c r="AA234" s="54"/>
    </row>
    <row r="235" spans="1:27" ht="15" customHeight="1" x14ac:dyDescent="0.25">
      <c r="A235" s="9" t="s">
        <v>2213</v>
      </c>
      <c r="B235" s="54" t="s">
        <v>1267</v>
      </c>
      <c r="C235" s="54" t="s">
        <v>53</v>
      </c>
      <c r="D235" s="54" t="s">
        <v>53</v>
      </c>
      <c r="E235" s="54" t="s">
        <v>1522</v>
      </c>
      <c r="F235" s="54" t="s">
        <v>1217</v>
      </c>
      <c r="G235" s="54" t="s">
        <v>1218</v>
      </c>
      <c r="H235" s="54" t="s">
        <v>1523</v>
      </c>
      <c r="I235" s="54" t="s">
        <v>1524</v>
      </c>
      <c r="J235" s="54">
        <v>67469710</v>
      </c>
      <c r="K235" s="54" t="s">
        <v>1222</v>
      </c>
      <c r="L235" s="54" t="s">
        <v>1223</v>
      </c>
      <c r="M235" s="54" t="s">
        <v>59</v>
      </c>
      <c r="N235" s="55">
        <v>17</v>
      </c>
      <c r="O235" s="18">
        <f t="shared" si="16"/>
        <v>6.18</v>
      </c>
      <c r="P235" s="12">
        <f t="shared" si="17"/>
        <v>6.18</v>
      </c>
      <c r="Q235" s="12">
        <f t="shared" si="18"/>
        <v>0</v>
      </c>
      <c r="R235" s="12">
        <f t="shared" si="19"/>
        <v>0</v>
      </c>
      <c r="S235" s="12">
        <f t="shared" si="20"/>
        <v>6.18</v>
      </c>
      <c r="T235" s="56">
        <v>6.18</v>
      </c>
      <c r="U235" s="56">
        <v>0</v>
      </c>
      <c r="V235" s="56">
        <v>0</v>
      </c>
      <c r="W235" s="56" t="s">
        <v>457</v>
      </c>
      <c r="X235" s="56" t="s">
        <v>56</v>
      </c>
      <c r="Y235" s="54" t="s">
        <v>1207</v>
      </c>
      <c r="Z235" s="54" t="s">
        <v>1207</v>
      </c>
      <c r="AA235" s="54"/>
    </row>
    <row r="236" spans="1:27" ht="15" customHeight="1" x14ac:dyDescent="0.25">
      <c r="A236" s="9" t="s">
        <v>2214</v>
      </c>
      <c r="B236" s="54" t="s">
        <v>1199</v>
      </c>
      <c r="C236" s="54" t="s">
        <v>53</v>
      </c>
      <c r="D236" s="54" t="s">
        <v>53</v>
      </c>
      <c r="E236" s="54" t="s">
        <v>1199</v>
      </c>
      <c r="F236" s="54" t="s">
        <v>1217</v>
      </c>
      <c r="G236" s="54" t="s">
        <v>1218</v>
      </c>
      <c r="H236" s="54" t="s">
        <v>1525</v>
      </c>
      <c r="I236" s="54" t="s">
        <v>1526</v>
      </c>
      <c r="J236" s="54">
        <v>67471917</v>
      </c>
      <c r="K236" s="54" t="s">
        <v>1222</v>
      </c>
      <c r="L236" s="54" t="s">
        <v>1223</v>
      </c>
      <c r="M236" s="54" t="s">
        <v>59</v>
      </c>
      <c r="N236" s="55">
        <v>11</v>
      </c>
      <c r="O236" s="18">
        <f t="shared" si="16"/>
        <v>0.16500000000000001</v>
      </c>
      <c r="P236" s="12">
        <f t="shared" si="17"/>
        <v>0.16500000000000001</v>
      </c>
      <c r="Q236" s="12">
        <f t="shared" si="18"/>
        <v>0</v>
      </c>
      <c r="R236" s="12">
        <f t="shared" si="19"/>
        <v>0</v>
      </c>
      <c r="S236" s="12">
        <f t="shared" si="20"/>
        <v>0.16500000000000001</v>
      </c>
      <c r="T236" s="56">
        <v>0.16500000000000001</v>
      </c>
      <c r="U236" s="56">
        <v>0</v>
      </c>
      <c r="V236" s="56">
        <v>0</v>
      </c>
      <c r="W236" s="56" t="s">
        <v>457</v>
      </c>
      <c r="X236" s="56" t="s">
        <v>56</v>
      </c>
      <c r="Y236" s="54" t="s">
        <v>1207</v>
      </c>
      <c r="Z236" s="54" t="s">
        <v>1207</v>
      </c>
      <c r="AA236" s="54"/>
    </row>
    <row r="237" spans="1:27" ht="15" customHeight="1" x14ac:dyDescent="0.25">
      <c r="A237" s="9" t="s">
        <v>2215</v>
      </c>
      <c r="B237" s="54" t="s">
        <v>1290</v>
      </c>
      <c r="C237" s="54" t="s">
        <v>53</v>
      </c>
      <c r="D237" s="54" t="s">
        <v>53</v>
      </c>
      <c r="E237" s="54" t="s">
        <v>1432</v>
      </c>
      <c r="F237" s="54" t="s">
        <v>1217</v>
      </c>
      <c r="G237" s="54" t="s">
        <v>1218</v>
      </c>
      <c r="H237" s="54" t="s">
        <v>1527</v>
      </c>
      <c r="I237" s="54" t="s">
        <v>1528</v>
      </c>
      <c r="J237" s="54">
        <v>67473384</v>
      </c>
      <c r="K237" s="54" t="s">
        <v>1222</v>
      </c>
      <c r="L237" s="54" t="s">
        <v>1223</v>
      </c>
      <c r="M237" s="54" t="s">
        <v>59</v>
      </c>
      <c r="N237" s="55">
        <v>17</v>
      </c>
      <c r="O237" s="18">
        <f t="shared" si="16"/>
        <v>9.27</v>
      </c>
      <c r="P237" s="12">
        <f t="shared" si="17"/>
        <v>9.27</v>
      </c>
      <c r="Q237" s="12">
        <f t="shared" si="18"/>
        <v>0</v>
      </c>
      <c r="R237" s="12">
        <f t="shared" si="19"/>
        <v>0</v>
      </c>
      <c r="S237" s="12">
        <f t="shared" si="20"/>
        <v>9.27</v>
      </c>
      <c r="T237" s="56">
        <v>9.27</v>
      </c>
      <c r="U237" s="56">
        <v>0</v>
      </c>
      <c r="V237" s="56">
        <v>0</v>
      </c>
      <c r="W237" s="56" t="s">
        <v>457</v>
      </c>
      <c r="X237" s="56" t="s">
        <v>56</v>
      </c>
      <c r="Y237" s="54" t="s">
        <v>1207</v>
      </c>
      <c r="Z237" s="54" t="s">
        <v>1207</v>
      </c>
      <c r="AA237" s="54"/>
    </row>
    <row r="238" spans="1:27" ht="15" customHeight="1" x14ac:dyDescent="0.25">
      <c r="A238" s="9" t="s">
        <v>2216</v>
      </c>
      <c r="B238" s="54" t="s">
        <v>1529</v>
      </c>
      <c r="C238" s="54" t="s">
        <v>53</v>
      </c>
      <c r="D238" s="54" t="s">
        <v>53</v>
      </c>
      <c r="E238" s="54" t="s">
        <v>1305</v>
      </c>
      <c r="F238" s="54" t="s">
        <v>1217</v>
      </c>
      <c r="G238" s="54" t="s">
        <v>1218</v>
      </c>
      <c r="H238" s="54" t="s">
        <v>1530</v>
      </c>
      <c r="I238" s="54" t="s">
        <v>1531</v>
      </c>
      <c r="J238" s="54">
        <v>67469716</v>
      </c>
      <c r="K238" s="54" t="s">
        <v>1222</v>
      </c>
      <c r="L238" s="54" t="s">
        <v>1223</v>
      </c>
      <c r="M238" s="54" t="s">
        <v>59</v>
      </c>
      <c r="N238" s="55">
        <v>17</v>
      </c>
      <c r="O238" s="18">
        <f t="shared" si="16"/>
        <v>9.7850000000000001</v>
      </c>
      <c r="P238" s="12">
        <f t="shared" si="17"/>
        <v>9.7850000000000001</v>
      </c>
      <c r="Q238" s="12">
        <f t="shared" si="18"/>
        <v>0</v>
      </c>
      <c r="R238" s="12">
        <f t="shared" si="19"/>
        <v>0</v>
      </c>
      <c r="S238" s="12">
        <f t="shared" si="20"/>
        <v>9.7850000000000001</v>
      </c>
      <c r="T238" s="56">
        <v>9.7850000000000001</v>
      </c>
      <c r="U238" s="56">
        <v>0</v>
      </c>
      <c r="V238" s="56">
        <v>0</v>
      </c>
      <c r="W238" s="56" t="s">
        <v>457</v>
      </c>
      <c r="X238" s="56" t="s">
        <v>56</v>
      </c>
      <c r="Y238" s="54" t="s">
        <v>1207</v>
      </c>
      <c r="Z238" s="54" t="s">
        <v>1207</v>
      </c>
      <c r="AA238" s="54"/>
    </row>
    <row r="239" spans="1:27" ht="15" customHeight="1" x14ac:dyDescent="0.25">
      <c r="A239" s="9" t="s">
        <v>2217</v>
      </c>
      <c r="B239" s="54" t="s">
        <v>1532</v>
      </c>
      <c r="C239" s="54" t="s">
        <v>53</v>
      </c>
      <c r="D239" s="54" t="s">
        <v>53</v>
      </c>
      <c r="E239" s="54" t="s">
        <v>1320</v>
      </c>
      <c r="F239" s="54" t="s">
        <v>1217</v>
      </c>
      <c r="G239" s="54" t="s">
        <v>1218</v>
      </c>
      <c r="H239" s="54" t="s">
        <v>1533</v>
      </c>
      <c r="I239" s="54" t="s">
        <v>1534</v>
      </c>
      <c r="J239" s="54">
        <v>67469717</v>
      </c>
      <c r="K239" s="54" t="s">
        <v>1222</v>
      </c>
      <c r="L239" s="54" t="s">
        <v>1223</v>
      </c>
      <c r="M239" s="54" t="s">
        <v>59</v>
      </c>
      <c r="N239" s="55">
        <v>14</v>
      </c>
      <c r="O239" s="18">
        <f t="shared" si="16"/>
        <v>0.46400000000000002</v>
      </c>
      <c r="P239" s="12">
        <f t="shared" si="17"/>
        <v>0.46400000000000002</v>
      </c>
      <c r="Q239" s="12">
        <f t="shared" si="18"/>
        <v>0</v>
      </c>
      <c r="R239" s="12">
        <f t="shared" si="19"/>
        <v>0</v>
      </c>
      <c r="S239" s="12">
        <f t="shared" si="20"/>
        <v>0.46400000000000002</v>
      </c>
      <c r="T239" s="56">
        <v>0.46400000000000002</v>
      </c>
      <c r="U239" s="56">
        <v>0</v>
      </c>
      <c r="V239" s="56">
        <v>0</v>
      </c>
      <c r="W239" s="56" t="s">
        <v>457</v>
      </c>
      <c r="X239" s="56" t="s">
        <v>56</v>
      </c>
      <c r="Y239" s="54" t="s">
        <v>1207</v>
      </c>
      <c r="Z239" s="54" t="s">
        <v>1207</v>
      </c>
      <c r="AA239" s="54"/>
    </row>
    <row r="240" spans="1:27" ht="15" customHeight="1" x14ac:dyDescent="0.25">
      <c r="A240" s="9" t="s">
        <v>2218</v>
      </c>
      <c r="B240" s="54" t="s">
        <v>1535</v>
      </c>
      <c r="C240" s="54" t="s">
        <v>53</v>
      </c>
      <c r="D240" s="54" t="s">
        <v>53</v>
      </c>
      <c r="E240" s="54" t="s">
        <v>1320</v>
      </c>
      <c r="F240" s="54" t="s">
        <v>1217</v>
      </c>
      <c r="G240" s="54" t="s">
        <v>1218</v>
      </c>
      <c r="H240" s="54" t="s">
        <v>1536</v>
      </c>
      <c r="I240" s="54" t="s">
        <v>1537</v>
      </c>
      <c r="J240" s="54">
        <v>67469815</v>
      </c>
      <c r="K240" s="54" t="s">
        <v>1222</v>
      </c>
      <c r="L240" s="54" t="s">
        <v>1223</v>
      </c>
      <c r="M240" s="54" t="s">
        <v>59</v>
      </c>
      <c r="N240" s="55">
        <v>14</v>
      </c>
      <c r="O240" s="18">
        <f t="shared" si="16"/>
        <v>9.7850000000000001</v>
      </c>
      <c r="P240" s="12">
        <f t="shared" si="17"/>
        <v>9.7850000000000001</v>
      </c>
      <c r="Q240" s="12">
        <f t="shared" si="18"/>
        <v>0</v>
      </c>
      <c r="R240" s="12">
        <f t="shared" si="19"/>
        <v>0</v>
      </c>
      <c r="S240" s="12">
        <f t="shared" si="20"/>
        <v>9.7850000000000001</v>
      </c>
      <c r="T240" s="56">
        <v>9.7850000000000001</v>
      </c>
      <c r="U240" s="56">
        <v>0</v>
      </c>
      <c r="V240" s="56">
        <v>0</v>
      </c>
      <c r="W240" s="56" t="s">
        <v>457</v>
      </c>
      <c r="X240" s="56" t="s">
        <v>56</v>
      </c>
      <c r="Y240" s="54" t="s">
        <v>1207</v>
      </c>
      <c r="Z240" s="54" t="s">
        <v>1207</v>
      </c>
      <c r="AA240" s="54"/>
    </row>
    <row r="241" spans="1:27" ht="15" customHeight="1" x14ac:dyDescent="0.25">
      <c r="A241" s="9" t="s">
        <v>2219</v>
      </c>
      <c r="B241" s="54" t="s">
        <v>1225</v>
      </c>
      <c r="C241" s="54" t="s">
        <v>1338</v>
      </c>
      <c r="D241" s="54" t="s">
        <v>53</v>
      </c>
      <c r="E241" s="54" t="s">
        <v>1218</v>
      </c>
      <c r="F241" s="54" t="s">
        <v>1217</v>
      </c>
      <c r="G241" s="54" t="s">
        <v>1218</v>
      </c>
      <c r="H241" s="54" t="s">
        <v>1538</v>
      </c>
      <c r="I241" s="54" t="s">
        <v>1539</v>
      </c>
      <c r="J241" s="54">
        <v>67473398</v>
      </c>
      <c r="K241" s="54" t="s">
        <v>1222</v>
      </c>
      <c r="L241" s="54" t="s">
        <v>1223</v>
      </c>
      <c r="M241" s="54" t="s">
        <v>59</v>
      </c>
      <c r="N241" s="55">
        <v>33</v>
      </c>
      <c r="O241" s="18">
        <f t="shared" si="16"/>
        <v>5.1999999999999998E-2</v>
      </c>
      <c r="P241" s="12">
        <f t="shared" si="17"/>
        <v>5.1999999999999998E-2</v>
      </c>
      <c r="Q241" s="12">
        <f t="shared" si="18"/>
        <v>0</v>
      </c>
      <c r="R241" s="12">
        <f t="shared" si="19"/>
        <v>0</v>
      </c>
      <c r="S241" s="12">
        <f t="shared" si="20"/>
        <v>5.1999999999999998E-2</v>
      </c>
      <c r="T241" s="56">
        <v>5.1999999999999998E-2</v>
      </c>
      <c r="U241" s="56">
        <v>0</v>
      </c>
      <c r="V241" s="56">
        <v>0</v>
      </c>
      <c r="W241" s="56" t="s">
        <v>457</v>
      </c>
      <c r="X241" s="56" t="s">
        <v>56</v>
      </c>
      <c r="Y241" s="54" t="s">
        <v>1207</v>
      </c>
      <c r="Z241" s="54" t="s">
        <v>1207</v>
      </c>
      <c r="AA241" s="54"/>
    </row>
    <row r="242" spans="1:27" ht="15" customHeight="1" x14ac:dyDescent="0.25">
      <c r="A242" s="9" t="s">
        <v>2220</v>
      </c>
      <c r="B242" s="54" t="s">
        <v>1410</v>
      </c>
      <c r="C242" s="54" t="s">
        <v>53</v>
      </c>
      <c r="D242" s="54" t="s">
        <v>53</v>
      </c>
      <c r="E242" s="54" t="s">
        <v>1357</v>
      </c>
      <c r="F242" s="54" t="s">
        <v>1217</v>
      </c>
      <c r="G242" s="54" t="s">
        <v>1218</v>
      </c>
      <c r="H242" s="54" t="s">
        <v>1540</v>
      </c>
      <c r="I242" s="54" t="s">
        <v>1541</v>
      </c>
      <c r="J242" s="54">
        <v>67469694</v>
      </c>
      <c r="K242" s="54" t="s">
        <v>1222</v>
      </c>
      <c r="L242" s="54" t="s">
        <v>1223</v>
      </c>
      <c r="M242" s="54" t="s">
        <v>59</v>
      </c>
      <c r="N242" s="55">
        <v>14</v>
      </c>
      <c r="O242" s="18">
        <f t="shared" si="16"/>
        <v>5.1999999999999998E-2</v>
      </c>
      <c r="P242" s="12">
        <f t="shared" si="17"/>
        <v>5.1999999999999998E-2</v>
      </c>
      <c r="Q242" s="12">
        <f t="shared" si="18"/>
        <v>0</v>
      </c>
      <c r="R242" s="12">
        <f t="shared" si="19"/>
        <v>0</v>
      </c>
      <c r="S242" s="12">
        <f t="shared" si="20"/>
        <v>5.1999999999999998E-2</v>
      </c>
      <c r="T242" s="56">
        <v>5.1999999999999998E-2</v>
      </c>
      <c r="U242" s="56">
        <v>0</v>
      </c>
      <c r="V242" s="56">
        <v>0</v>
      </c>
      <c r="W242" s="56" t="s">
        <v>457</v>
      </c>
      <c r="X242" s="56" t="s">
        <v>56</v>
      </c>
      <c r="Y242" s="54" t="s">
        <v>1207</v>
      </c>
      <c r="Z242" s="54" t="s">
        <v>1207</v>
      </c>
      <c r="AA242" s="54"/>
    </row>
    <row r="243" spans="1:27" ht="15" customHeight="1" x14ac:dyDescent="0.25">
      <c r="A243" s="9" t="s">
        <v>2221</v>
      </c>
      <c r="B243" s="54" t="s">
        <v>1542</v>
      </c>
      <c r="C243" s="54" t="s">
        <v>53</v>
      </c>
      <c r="D243" s="54" t="s">
        <v>53</v>
      </c>
      <c r="E243" s="54" t="s">
        <v>1382</v>
      </c>
      <c r="F243" s="54" t="s">
        <v>1217</v>
      </c>
      <c r="G243" s="54" t="s">
        <v>1218</v>
      </c>
      <c r="H243" s="54" t="s">
        <v>1543</v>
      </c>
      <c r="I243" s="54" t="s">
        <v>1544</v>
      </c>
      <c r="J243" s="54">
        <v>67473402</v>
      </c>
      <c r="K243" s="54" t="s">
        <v>1222</v>
      </c>
      <c r="L243" s="54" t="s">
        <v>1223</v>
      </c>
      <c r="M243" s="54" t="s">
        <v>59</v>
      </c>
      <c r="N243" s="55">
        <v>17</v>
      </c>
      <c r="O243" s="18">
        <f t="shared" si="16"/>
        <v>15.965</v>
      </c>
      <c r="P243" s="12">
        <f t="shared" si="17"/>
        <v>15.965</v>
      </c>
      <c r="Q243" s="12">
        <f t="shared" si="18"/>
        <v>0</v>
      </c>
      <c r="R243" s="12">
        <f t="shared" si="19"/>
        <v>0</v>
      </c>
      <c r="S243" s="12">
        <f t="shared" si="20"/>
        <v>15.965</v>
      </c>
      <c r="T243" s="56">
        <v>15.965</v>
      </c>
      <c r="U243" s="56">
        <v>0</v>
      </c>
      <c r="V243" s="56">
        <v>0</v>
      </c>
      <c r="W243" s="56" t="s">
        <v>457</v>
      </c>
      <c r="X243" s="56" t="s">
        <v>56</v>
      </c>
      <c r="Y243" s="54" t="s">
        <v>1207</v>
      </c>
      <c r="Z243" s="54" t="s">
        <v>1207</v>
      </c>
      <c r="AA243" s="54"/>
    </row>
    <row r="244" spans="1:27" ht="15" customHeight="1" x14ac:dyDescent="0.25">
      <c r="A244" s="9" t="s">
        <v>2222</v>
      </c>
      <c r="B244" s="54" t="s">
        <v>1395</v>
      </c>
      <c r="C244" s="54" t="s">
        <v>53</v>
      </c>
      <c r="D244" s="54" t="s">
        <v>53</v>
      </c>
      <c r="E244" s="54" t="s">
        <v>1245</v>
      </c>
      <c r="F244" s="54" t="s">
        <v>1217</v>
      </c>
      <c r="G244" s="54" t="s">
        <v>1218</v>
      </c>
      <c r="H244" s="54" t="s">
        <v>1545</v>
      </c>
      <c r="I244" s="54" t="s">
        <v>1546</v>
      </c>
      <c r="J244" s="54">
        <v>67473403</v>
      </c>
      <c r="K244" s="54" t="s">
        <v>1222</v>
      </c>
      <c r="L244" s="54" t="s">
        <v>1223</v>
      </c>
      <c r="M244" s="54" t="s">
        <v>59</v>
      </c>
      <c r="N244" s="55">
        <v>14</v>
      </c>
      <c r="O244" s="18">
        <f t="shared" si="16"/>
        <v>3.605</v>
      </c>
      <c r="P244" s="12">
        <f t="shared" si="17"/>
        <v>3.605</v>
      </c>
      <c r="Q244" s="12">
        <f t="shared" si="18"/>
        <v>0</v>
      </c>
      <c r="R244" s="12">
        <f t="shared" si="19"/>
        <v>0</v>
      </c>
      <c r="S244" s="12">
        <f t="shared" si="20"/>
        <v>3.605</v>
      </c>
      <c r="T244" s="56">
        <v>3.605</v>
      </c>
      <c r="U244" s="56">
        <v>0</v>
      </c>
      <c r="V244" s="56">
        <v>0</v>
      </c>
      <c r="W244" s="56" t="s">
        <v>457</v>
      </c>
      <c r="X244" s="56" t="s">
        <v>56</v>
      </c>
      <c r="Y244" s="54" t="s">
        <v>1207</v>
      </c>
      <c r="Z244" s="54" t="s">
        <v>1207</v>
      </c>
      <c r="AA244" s="54"/>
    </row>
    <row r="245" spans="1:27" ht="15" customHeight="1" x14ac:dyDescent="0.25">
      <c r="A245" s="9" t="s">
        <v>2223</v>
      </c>
      <c r="B245" s="54" t="s">
        <v>1547</v>
      </c>
      <c r="C245" s="54" t="s">
        <v>53</v>
      </c>
      <c r="D245" s="54" t="s">
        <v>53</v>
      </c>
      <c r="E245" s="54" t="s">
        <v>1362</v>
      </c>
      <c r="F245" s="54" t="s">
        <v>1217</v>
      </c>
      <c r="G245" s="54" t="s">
        <v>1218</v>
      </c>
      <c r="H245" s="54" t="s">
        <v>1548</v>
      </c>
      <c r="I245" s="54" t="s">
        <v>1549</v>
      </c>
      <c r="J245" s="54">
        <v>67473382</v>
      </c>
      <c r="K245" s="54" t="s">
        <v>1222</v>
      </c>
      <c r="L245" s="54" t="s">
        <v>1223</v>
      </c>
      <c r="M245" s="54" t="s">
        <v>59</v>
      </c>
      <c r="N245" s="55">
        <v>17</v>
      </c>
      <c r="O245" s="18">
        <f t="shared" si="16"/>
        <v>16.48</v>
      </c>
      <c r="P245" s="12">
        <f t="shared" si="17"/>
        <v>16.48</v>
      </c>
      <c r="Q245" s="12">
        <f t="shared" si="18"/>
        <v>0</v>
      </c>
      <c r="R245" s="12">
        <f t="shared" si="19"/>
        <v>0</v>
      </c>
      <c r="S245" s="12">
        <f t="shared" si="20"/>
        <v>16.48</v>
      </c>
      <c r="T245" s="56">
        <v>16.48</v>
      </c>
      <c r="U245" s="56">
        <v>0</v>
      </c>
      <c r="V245" s="56">
        <v>0</v>
      </c>
      <c r="W245" s="56" t="s">
        <v>457</v>
      </c>
      <c r="X245" s="56" t="s">
        <v>56</v>
      </c>
      <c r="Y245" s="54" t="s">
        <v>1207</v>
      </c>
      <c r="Z245" s="54" t="s">
        <v>1207</v>
      </c>
      <c r="AA245" s="54"/>
    </row>
    <row r="246" spans="1:27" ht="15" customHeight="1" x14ac:dyDescent="0.25">
      <c r="A246" s="9" t="s">
        <v>2224</v>
      </c>
      <c r="B246" s="54" t="s">
        <v>1550</v>
      </c>
      <c r="C246" s="54" t="s">
        <v>53</v>
      </c>
      <c r="D246" s="54" t="s">
        <v>53</v>
      </c>
      <c r="E246" s="54" t="s">
        <v>1357</v>
      </c>
      <c r="F246" s="54" t="s">
        <v>1217</v>
      </c>
      <c r="G246" s="54" t="s">
        <v>1218</v>
      </c>
      <c r="H246" s="54" t="s">
        <v>1551</v>
      </c>
      <c r="I246" s="54" t="s">
        <v>1552</v>
      </c>
      <c r="J246" s="54">
        <v>12431750</v>
      </c>
      <c r="K246" s="54" t="s">
        <v>1222</v>
      </c>
      <c r="L246" s="54" t="s">
        <v>1223</v>
      </c>
      <c r="M246" s="54" t="s">
        <v>59</v>
      </c>
      <c r="N246" s="55">
        <v>10</v>
      </c>
      <c r="O246" s="18">
        <f t="shared" si="16"/>
        <v>0.25800000000000001</v>
      </c>
      <c r="P246" s="12">
        <f t="shared" si="17"/>
        <v>0.25800000000000001</v>
      </c>
      <c r="Q246" s="12">
        <f t="shared" si="18"/>
        <v>0</v>
      </c>
      <c r="R246" s="12">
        <f t="shared" si="19"/>
        <v>0</v>
      </c>
      <c r="S246" s="12">
        <f t="shared" si="20"/>
        <v>0.25800000000000001</v>
      </c>
      <c r="T246" s="56">
        <v>0.25800000000000001</v>
      </c>
      <c r="U246" s="56">
        <v>0</v>
      </c>
      <c r="V246" s="56">
        <v>0</v>
      </c>
      <c r="W246" s="56" t="s">
        <v>457</v>
      </c>
      <c r="X246" s="56" t="s">
        <v>56</v>
      </c>
      <c r="Y246" s="54" t="s">
        <v>1207</v>
      </c>
      <c r="Z246" s="54" t="s">
        <v>1207</v>
      </c>
      <c r="AA246" s="54"/>
    </row>
    <row r="247" spans="1:27" ht="15" customHeight="1" x14ac:dyDescent="0.25">
      <c r="A247" s="9" t="s">
        <v>2225</v>
      </c>
      <c r="B247" s="54" t="s">
        <v>1553</v>
      </c>
      <c r="C247" s="54" t="s">
        <v>53</v>
      </c>
      <c r="D247" s="54" t="s">
        <v>53</v>
      </c>
      <c r="E247" s="54" t="s">
        <v>1277</v>
      </c>
      <c r="F247" s="54" t="s">
        <v>1217</v>
      </c>
      <c r="G247" s="54" t="s">
        <v>1218</v>
      </c>
      <c r="H247" s="54" t="s">
        <v>53</v>
      </c>
      <c r="I247" s="54" t="s">
        <v>1554</v>
      </c>
      <c r="J247" s="54">
        <v>67469335</v>
      </c>
      <c r="K247" s="54" t="s">
        <v>1222</v>
      </c>
      <c r="L247" s="54" t="s">
        <v>1223</v>
      </c>
      <c r="M247" s="54" t="s">
        <v>2401</v>
      </c>
      <c r="N247" s="55">
        <v>30</v>
      </c>
      <c r="O247" s="18">
        <f t="shared" si="16"/>
        <v>7.7249999999999996</v>
      </c>
      <c r="P247" s="12">
        <f t="shared" si="17"/>
        <v>7.7249999999999996</v>
      </c>
      <c r="Q247" s="12">
        <f t="shared" si="18"/>
        <v>0</v>
      </c>
      <c r="R247" s="12">
        <f t="shared" si="19"/>
        <v>0</v>
      </c>
      <c r="S247" s="12">
        <f t="shared" si="20"/>
        <v>7.7249999999999996</v>
      </c>
      <c r="T247" s="56">
        <v>7.7249999999999996</v>
      </c>
      <c r="U247" s="56">
        <v>0</v>
      </c>
      <c r="V247" s="56">
        <v>0</v>
      </c>
      <c r="W247" s="56" t="s">
        <v>457</v>
      </c>
      <c r="X247" s="56" t="s">
        <v>56</v>
      </c>
      <c r="Y247" s="54" t="s">
        <v>1207</v>
      </c>
      <c r="Z247" s="54" t="s">
        <v>1207</v>
      </c>
      <c r="AA247" s="54"/>
    </row>
    <row r="248" spans="1:27" ht="15" customHeight="1" x14ac:dyDescent="0.25">
      <c r="A248" s="9" t="s">
        <v>2226</v>
      </c>
      <c r="B248" s="54" t="s">
        <v>1555</v>
      </c>
      <c r="C248" s="54" t="s">
        <v>53</v>
      </c>
      <c r="D248" s="54" t="s">
        <v>53</v>
      </c>
      <c r="E248" s="54" t="s">
        <v>1218</v>
      </c>
      <c r="F248" s="54" t="s">
        <v>1217</v>
      </c>
      <c r="G248" s="54" t="s">
        <v>1218</v>
      </c>
      <c r="H248" s="54" t="s">
        <v>53</v>
      </c>
      <c r="I248" s="54" t="s">
        <v>1556</v>
      </c>
      <c r="J248" s="54">
        <v>96832232</v>
      </c>
      <c r="K248" s="54" t="s">
        <v>1222</v>
      </c>
      <c r="L248" s="54" t="s">
        <v>1223</v>
      </c>
      <c r="M248" s="54" t="s">
        <v>2401</v>
      </c>
      <c r="N248" s="55">
        <v>42</v>
      </c>
      <c r="O248" s="18">
        <f t="shared" si="16"/>
        <v>20.6</v>
      </c>
      <c r="P248" s="12">
        <f t="shared" si="17"/>
        <v>20.6</v>
      </c>
      <c r="Q248" s="12">
        <f t="shared" si="18"/>
        <v>0</v>
      </c>
      <c r="R248" s="12">
        <f t="shared" si="19"/>
        <v>0</v>
      </c>
      <c r="S248" s="12">
        <f t="shared" si="20"/>
        <v>20.6</v>
      </c>
      <c r="T248" s="56">
        <v>20.6</v>
      </c>
      <c r="U248" s="56">
        <v>0</v>
      </c>
      <c r="V248" s="56">
        <v>0</v>
      </c>
      <c r="W248" s="56" t="s">
        <v>457</v>
      </c>
      <c r="X248" s="56" t="s">
        <v>56</v>
      </c>
      <c r="Y248" s="54" t="s">
        <v>1207</v>
      </c>
      <c r="Z248" s="54" t="s">
        <v>1207</v>
      </c>
      <c r="AA248" s="54"/>
    </row>
    <row r="249" spans="1:27" ht="15" customHeight="1" x14ac:dyDescent="0.25">
      <c r="A249" s="9" t="s">
        <v>2227</v>
      </c>
      <c r="B249" s="54" t="s">
        <v>1352</v>
      </c>
      <c r="C249" s="54" t="s">
        <v>53</v>
      </c>
      <c r="D249" s="54" t="s">
        <v>53</v>
      </c>
      <c r="E249" s="54" t="s">
        <v>1347</v>
      </c>
      <c r="F249" s="54" t="s">
        <v>1217</v>
      </c>
      <c r="G249" s="54" t="s">
        <v>1218</v>
      </c>
      <c r="H249" s="54" t="s">
        <v>1557</v>
      </c>
      <c r="I249" s="54" t="s">
        <v>1558</v>
      </c>
      <c r="J249" s="54">
        <v>67474144</v>
      </c>
      <c r="K249" s="54" t="s">
        <v>1222</v>
      </c>
      <c r="L249" s="54" t="s">
        <v>1223</v>
      </c>
      <c r="M249" s="54" t="s">
        <v>59</v>
      </c>
      <c r="N249" s="55">
        <v>33</v>
      </c>
      <c r="O249" s="18">
        <f t="shared" si="16"/>
        <v>24.72</v>
      </c>
      <c r="P249" s="12">
        <f t="shared" si="17"/>
        <v>24.72</v>
      </c>
      <c r="Q249" s="12">
        <f t="shared" si="18"/>
        <v>0</v>
      </c>
      <c r="R249" s="12">
        <f t="shared" si="19"/>
        <v>0</v>
      </c>
      <c r="S249" s="12">
        <f t="shared" si="20"/>
        <v>24.72</v>
      </c>
      <c r="T249" s="56">
        <v>24.72</v>
      </c>
      <c r="U249" s="56">
        <v>0</v>
      </c>
      <c r="V249" s="56">
        <v>0</v>
      </c>
      <c r="W249" s="56" t="s">
        <v>457</v>
      </c>
      <c r="X249" s="56" t="s">
        <v>56</v>
      </c>
      <c r="Y249" s="54" t="s">
        <v>1207</v>
      </c>
      <c r="Z249" s="54" t="s">
        <v>1207</v>
      </c>
      <c r="AA249" s="54"/>
    </row>
    <row r="250" spans="1:27" ht="15" customHeight="1" x14ac:dyDescent="0.25">
      <c r="A250" s="9" t="s">
        <v>2228</v>
      </c>
      <c r="B250" s="54" t="s">
        <v>1419</v>
      </c>
      <c r="C250" s="54" t="s">
        <v>53</v>
      </c>
      <c r="D250" s="54" t="s">
        <v>53</v>
      </c>
      <c r="E250" s="54" t="s">
        <v>1315</v>
      </c>
      <c r="F250" s="54" t="s">
        <v>1217</v>
      </c>
      <c r="G250" s="54" t="s">
        <v>1218</v>
      </c>
      <c r="H250" s="54" t="s">
        <v>1559</v>
      </c>
      <c r="I250" s="54" t="s">
        <v>1560</v>
      </c>
      <c r="J250" s="54">
        <v>91581760</v>
      </c>
      <c r="K250" s="54" t="s">
        <v>1222</v>
      </c>
      <c r="L250" s="54" t="s">
        <v>1223</v>
      </c>
      <c r="M250" s="54" t="s">
        <v>59</v>
      </c>
      <c r="N250" s="55">
        <v>20</v>
      </c>
      <c r="O250" s="18">
        <f t="shared" si="16"/>
        <v>1.8029999999999999</v>
      </c>
      <c r="P250" s="12">
        <f t="shared" si="17"/>
        <v>1.8029999999999999</v>
      </c>
      <c r="Q250" s="12">
        <f t="shared" si="18"/>
        <v>0</v>
      </c>
      <c r="R250" s="12">
        <f t="shared" si="19"/>
        <v>0</v>
      </c>
      <c r="S250" s="12">
        <f t="shared" si="20"/>
        <v>1.8029999999999999</v>
      </c>
      <c r="T250" s="56">
        <v>1.8029999999999999</v>
      </c>
      <c r="U250" s="56">
        <v>0</v>
      </c>
      <c r="V250" s="56">
        <v>0</v>
      </c>
      <c r="W250" s="56" t="s">
        <v>457</v>
      </c>
      <c r="X250" s="56" t="s">
        <v>56</v>
      </c>
      <c r="Y250" s="54" t="s">
        <v>1207</v>
      </c>
      <c r="Z250" s="54" t="s">
        <v>1207</v>
      </c>
      <c r="AA250" s="54"/>
    </row>
    <row r="251" spans="1:27" ht="15" customHeight="1" x14ac:dyDescent="0.25">
      <c r="A251" s="9" t="s">
        <v>2229</v>
      </c>
      <c r="B251" s="54" t="s">
        <v>1428</v>
      </c>
      <c r="C251" s="54" t="s">
        <v>53</v>
      </c>
      <c r="D251" s="54" t="s">
        <v>53</v>
      </c>
      <c r="E251" s="54" t="s">
        <v>1428</v>
      </c>
      <c r="F251" s="54" t="s">
        <v>1217</v>
      </c>
      <c r="G251" s="54" t="s">
        <v>1218</v>
      </c>
      <c r="H251" s="54" t="s">
        <v>1561</v>
      </c>
      <c r="I251" s="54" t="s">
        <v>1562</v>
      </c>
      <c r="J251" s="54">
        <v>72154845</v>
      </c>
      <c r="K251" s="54" t="s">
        <v>1222</v>
      </c>
      <c r="L251" s="54" t="s">
        <v>1223</v>
      </c>
      <c r="M251" s="54" t="s">
        <v>59</v>
      </c>
      <c r="N251" s="55">
        <v>13</v>
      </c>
      <c r="O251" s="18">
        <f t="shared" si="16"/>
        <v>0.77300000000000002</v>
      </c>
      <c r="P251" s="12">
        <f t="shared" si="17"/>
        <v>0.77300000000000002</v>
      </c>
      <c r="Q251" s="12">
        <f t="shared" si="18"/>
        <v>0</v>
      </c>
      <c r="R251" s="12">
        <f t="shared" si="19"/>
        <v>0</v>
      </c>
      <c r="S251" s="12">
        <f t="shared" si="20"/>
        <v>0.77300000000000002</v>
      </c>
      <c r="T251" s="56">
        <v>0.77300000000000002</v>
      </c>
      <c r="U251" s="56">
        <v>0</v>
      </c>
      <c r="V251" s="56">
        <v>0</v>
      </c>
      <c r="W251" s="56" t="s">
        <v>457</v>
      </c>
      <c r="X251" s="56" t="s">
        <v>56</v>
      </c>
      <c r="Y251" s="54" t="s">
        <v>1207</v>
      </c>
      <c r="Z251" s="54" t="s">
        <v>1207</v>
      </c>
      <c r="AA251" s="54"/>
    </row>
    <row r="252" spans="1:27" ht="15" customHeight="1" x14ac:dyDescent="0.25">
      <c r="A252" s="9" t="s">
        <v>2230</v>
      </c>
      <c r="B252" s="54" t="s">
        <v>1428</v>
      </c>
      <c r="C252" s="54" t="s">
        <v>53</v>
      </c>
      <c r="D252" s="54" t="s">
        <v>53</v>
      </c>
      <c r="E252" s="54" t="s">
        <v>1428</v>
      </c>
      <c r="F252" s="54" t="s">
        <v>1217</v>
      </c>
      <c r="G252" s="54" t="s">
        <v>1218</v>
      </c>
      <c r="H252" s="54" t="s">
        <v>1563</v>
      </c>
      <c r="I252" s="54" t="s">
        <v>1564</v>
      </c>
      <c r="J252" s="54">
        <v>12489809</v>
      </c>
      <c r="K252" s="54" t="s">
        <v>1222</v>
      </c>
      <c r="L252" s="54" t="s">
        <v>1223</v>
      </c>
      <c r="M252" s="54" t="s">
        <v>59</v>
      </c>
      <c r="N252" s="55">
        <v>13</v>
      </c>
      <c r="O252" s="18">
        <f t="shared" si="16"/>
        <v>1.03</v>
      </c>
      <c r="P252" s="12">
        <f t="shared" si="17"/>
        <v>1.03</v>
      </c>
      <c r="Q252" s="12">
        <f t="shared" si="18"/>
        <v>0</v>
      </c>
      <c r="R252" s="12">
        <f t="shared" si="19"/>
        <v>0</v>
      </c>
      <c r="S252" s="12">
        <f t="shared" si="20"/>
        <v>1.03</v>
      </c>
      <c r="T252" s="56">
        <v>1.03</v>
      </c>
      <c r="U252" s="56">
        <v>0</v>
      </c>
      <c r="V252" s="56">
        <v>0</v>
      </c>
      <c r="W252" s="56" t="s">
        <v>457</v>
      </c>
      <c r="X252" s="56" t="s">
        <v>56</v>
      </c>
      <c r="Y252" s="54" t="s">
        <v>1207</v>
      </c>
      <c r="Z252" s="54" t="s">
        <v>1207</v>
      </c>
      <c r="AA252" s="54"/>
    </row>
    <row r="253" spans="1:27" ht="15" customHeight="1" x14ac:dyDescent="0.25">
      <c r="A253" s="9" t="s">
        <v>2231</v>
      </c>
      <c r="B253" s="54" t="s">
        <v>1565</v>
      </c>
      <c r="C253" s="54" t="s">
        <v>1516</v>
      </c>
      <c r="D253" s="54">
        <v>40</v>
      </c>
      <c r="E253" s="54" t="s">
        <v>1517</v>
      </c>
      <c r="F253" s="54" t="s">
        <v>1481</v>
      </c>
      <c r="G253" s="54" t="s">
        <v>1517</v>
      </c>
      <c r="H253" s="54" t="s">
        <v>1566</v>
      </c>
      <c r="I253" s="54" t="s">
        <v>1567</v>
      </c>
      <c r="J253" s="54">
        <v>90215835</v>
      </c>
      <c r="K253" s="54" t="s">
        <v>1222</v>
      </c>
      <c r="L253" s="54" t="s">
        <v>1223</v>
      </c>
      <c r="M253" s="54" t="s">
        <v>59</v>
      </c>
      <c r="N253" s="55">
        <v>17</v>
      </c>
      <c r="O253" s="18">
        <f t="shared" si="16"/>
        <v>0.51500000000000001</v>
      </c>
      <c r="P253" s="12">
        <f t="shared" si="17"/>
        <v>0.51500000000000001</v>
      </c>
      <c r="Q253" s="12">
        <f t="shared" si="18"/>
        <v>0</v>
      </c>
      <c r="R253" s="12">
        <f t="shared" si="19"/>
        <v>0</v>
      </c>
      <c r="S253" s="12">
        <f t="shared" si="20"/>
        <v>0.51500000000000001</v>
      </c>
      <c r="T253" s="56">
        <v>0.51500000000000001</v>
      </c>
      <c r="U253" s="56">
        <v>0</v>
      </c>
      <c r="V253" s="56">
        <v>0</v>
      </c>
      <c r="W253" s="56" t="s">
        <v>457</v>
      </c>
      <c r="X253" s="56" t="s">
        <v>56</v>
      </c>
      <c r="Y253" s="54" t="s">
        <v>1207</v>
      </c>
      <c r="Z253" s="54" t="s">
        <v>1565</v>
      </c>
      <c r="AA253" s="54"/>
    </row>
    <row r="254" spans="1:27" ht="15" customHeight="1" x14ac:dyDescent="0.25">
      <c r="A254" s="9" t="s">
        <v>2232</v>
      </c>
      <c r="B254" s="54" t="s">
        <v>1568</v>
      </c>
      <c r="C254" s="54" t="s">
        <v>53</v>
      </c>
      <c r="D254" s="54">
        <v>50</v>
      </c>
      <c r="E254" s="54" t="s">
        <v>1569</v>
      </c>
      <c r="F254" s="54" t="s">
        <v>1217</v>
      </c>
      <c r="G254" s="54" t="s">
        <v>1517</v>
      </c>
      <c r="H254" s="54" t="s">
        <v>1570</v>
      </c>
      <c r="I254" s="54" t="s">
        <v>1571</v>
      </c>
      <c r="J254" s="54">
        <v>10518676</v>
      </c>
      <c r="K254" s="54" t="s">
        <v>1222</v>
      </c>
      <c r="L254" s="54" t="s">
        <v>1223</v>
      </c>
      <c r="M254" s="54" t="s">
        <v>59</v>
      </c>
      <c r="N254" s="55">
        <v>16</v>
      </c>
      <c r="O254" s="18">
        <f t="shared" si="16"/>
        <v>1.23</v>
      </c>
      <c r="P254" s="12">
        <f t="shared" si="17"/>
        <v>1.23</v>
      </c>
      <c r="Q254" s="12">
        <f t="shared" si="18"/>
        <v>0</v>
      </c>
      <c r="R254" s="12">
        <f t="shared" si="19"/>
        <v>0</v>
      </c>
      <c r="S254" s="12">
        <f t="shared" si="20"/>
        <v>1.23</v>
      </c>
      <c r="T254" s="56">
        <v>1.23</v>
      </c>
      <c r="U254" s="56">
        <v>0</v>
      </c>
      <c r="V254" s="56">
        <v>0</v>
      </c>
      <c r="W254" s="56" t="s">
        <v>457</v>
      </c>
      <c r="X254" s="56" t="s">
        <v>56</v>
      </c>
      <c r="Y254" s="54" t="s">
        <v>1207</v>
      </c>
      <c r="Z254" s="54" t="s">
        <v>1572</v>
      </c>
      <c r="AA254" s="54"/>
    </row>
    <row r="255" spans="1:27" ht="15" customHeight="1" x14ac:dyDescent="0.25">
      <c r="A255" s="9" t="s">
        <v>2233</v>
      </c>
      <c r="B255" s="54" t="s">
        <v>1573</v>
      </c>
      <c r="C255" s="54" t="s">
        <v>1516</v>
      </c>
      <c r="D255" s="54">
        <v>34</v>
      </c>
      <c r="E255" s="54" t="s">
        <v>1517</v>
      </c>
      <c r="F255" s="54" t="s">
        <v>1217</v>
      </c>
      <c r="G255" s="54" t="s">
        <v>1517</v>
      </c>
      <c r="H255" s="54" t="s">
        <v>53</v>
      </c>
      <c r="I255" s="54" t="s">
        <v>1519</v>
      </c>
      <c r="J255" s="54">
        <v>93930863</v>
      </c>
      <c r="K255" s="54" t="s">
        <v>1222</v>
      </c>
      <c r="L255" s="54" t="s">
        <v>1223</v>
      </c>
      <c r="M255" s="54" t="s">
        <v>323</v>
      </c>
      <c r="N255" s="55">
        <v>40</v>
      </c>
      <c r="O255" s="18">
        <f t="shared" si="16"/>
        <v>20.224</v>
      </c>
      <c r="P255" s="12">
        <f t="shared" si="17"/>
        <v>20.224</v>
      </c>
      <c r="Q255" s="12">
        <f t="shared" si="18"/>
        <v>0</v>
      </c>
      <c r="R255" s="12">
        <f t="shared" si="19"/>
        <v>0</v>
      </c>
      <c r="S255" s="12">
        <f t="shared" si="20"/>
        <v>20.224</v>
      </c>
      <c r="T255" s="56">
        <v>20.224</v>
      </c>
      <c r="U255" s="56">
        <v>0</v>
      </c>
      <c r="V255" s="56">
        <v>0</v>
      </c>
      <c r="W255" s="56" t="s">
        <v>457</v>
      </c>
      <c r="X255" s="56" t="s">
        <v>56</v>
      </c>
      <c r="Y255" s="54" t="s">
        <v>1207</v>
      </c>
      <c r="Z255" s="54" t="s">
        <v>1573</v>
      </c>
      <c r="AA255" s="54"/>
    </row>
    <row r="256" spans="1:27" ht="15" customHeight="1" x14ac:dyDescent="0.25">
      <c r="A256" s="9" t="s">
        <v>2234</v>
      </c>
      <c r="B256" s="54" t="s">
        <v>1492</v>
      </c>
      <c r="C256" s="54" t="s">
        <v>53</v>
      </c>
      <c r="D256" s="54">
        <v>76</v>
      </c>
      <c r="E256" s="54" t="s">
        <v>1362</v>
      </c>
      <c r="F256" s="54" t="s">
        <v>1217</v>
      </c>
      <c r="G256" s="54" t="s">
        <v>1517</v>
      </c>
      <c r="H256" s="54" t="s">
        <v>1574</v>
      </c>
      <c r="I256" s="54" t="s">
        <v>1575</v>
      </c>
      <c r="J256" s="54">
        <v>23600021</v>
      </c>
      <c r="K256" s="54" t="s">
        <v>1222</v>
      </c>
      <c r="L256" s="54" t="s">
        <v>1223</v>
      </c>
      <c r="M256" s="54" t="s">
        <v>59</v>
      </c>
      <c r="N256" s="55">
        <v>4</v>
      </c>
      <c r="O256" s="18">
        <f t="shared" si="16"/>
        <v>8.5000000000000006E-2</v>
      </c>
      <c r="P256" s="12">
        <f t="shared" si="17"/>
        <v>8.5000000000000006E-2</v>
      </c>
      <c r="Q256" s="12">
        <f t="shared" si="18"/>
        <v>0</v>
      </c>
      <c r="R256" s="12">
        <f t="shared" si="19"/>
        <v>0</v>
      </c>
      <c r="S256" s="12">
        <f t="shared" si="20"/>
        <v>8.5000000000000006E-2</v>
      </c>
      <c r="T256" s="56">
        <v>8.5000000000000006E-2</v>
      </c>
      <c r="U256" s="56">
        <v>0</v>
      </c>
      <c r="V256" s="56">
        <v>0</v>
      </c>
      <c r="W256" s="56" t="s">
        <v>457</v>
      </c>
      <c r="X256" s="56" t="s">
        <v>56</v>
      </c>
      <c r="Y256" s="54" t="s">
        <v>1207</v>
      </c>
      <c r="Z256" s="54" t="s">
        <v>1576</v>
      </c>
      <c r="AA256" s="54"/>
    </row>
    <row r="257" spans="1:27" ht="15" customHeight="1" x14ac:dyDescent="0.25">
      <c r="A257" s="9" t="s">
        <v>2235</v>
      </c>
      <c r="B257" s="54" t="s">
        <v>1204</v>
      </c>
      <c r="C257" s="54" t="s">
        <v>53</v>
      </c>
      <c r="D257" s="54">
        <v>76</v>
      </c>
      <c r="E257" s="54" t="s">
        <v>1362</v>
      </c>
      <c r="F257" s="54" t="s">
        <v>1217</v>
      </c>
      <c r="G257" s="54" t="s">
        <v>1517</v>
      </c>
      <c r="H257" s="54" t="s">
        <v>1577</v>
      </c>
      <c r="I257" s="54" t="s">
        <v>1578</v>
      </c>
      <c r="J257" s="54">
        <v>12353536</v>
      </c>
      <c r="K257" s="54" t="s">
        <v>1222</v>
      </c>
      <c r="L257" s="54" t="s">
        <v>1223</v>
      </c>
      <c r="M257" s="54" t="s">
        <v>59</v>
      </c>
      <c r="N257" s="55">
        <v>40</v>
      </c>
      <c r="O257" s="18">
        <f t="shared" si="16"/>
        <v>10.667999999999999</v>
      </c>
      <c r="P257" s="12">
        <f t="shared" si="17"/>
        <v>10.667999999999999</v>
      </c>
      <c r="Q257" s="12">
        <f t="shared" si="18"/>
        <v>0</v>
      </c>
      <c r="R257" s="12">
        <f t="shared" si="19"/>
        <v>0</v>
      </c>
      <c r="S257" s="12">
        <f t="shared" si="20"/>
        <v>10.667999999999999</v>
      </c>
      <c r="T257" s="56">
        <v>10.667999999999999</v>
      </c>
      <c r="U257" s="56">
        <v>0</v>
      </c>
      <c r="V257" s="56">
        <v>0</v>
      </c>
      <c r="W257" s="56" t="s">
        <v>457</v>
      </c>
      <c r="X257" s="56" t="s">
        <v>56</v>
      </c>
      <c r="Y257" s="54" t="s">
        <v>1207</v>
      </c>
      <c r="Z257" s="54" t="s">
        <v>1576</v>
      </c>
      <c r="AA257" s="54"/>
    </row>
    <row r="258" spans="1:27" ht="15" customHeight="1" x14ac:dyDescent="0.25">
      <c r="A258" s="9" t="s">
        <v>2236</v>
      </c>
      <c r="B258" s="54" t="s">
        <v>1579</v>
      </c>
      <c r="C258" s="54" t="s">
        <v>53</v>
      </c>
      <c r="D258" s="54">
        <v>76</v>
      </c>
      <c r="E258" s="54" t="s">
        <v>1362</v>
      </c>
      <c r="F258" s="54" t="s">
        <v>1217</v>
      </c>
      <c r="G258" s="54" t="s">
        <v>1517</v>
      </c>
      <c r="H258" s="54" t="s">
        <v>1580</v>
      </c>
      <c r="I258" s="54" t="s">
        <v>1581</v>
      </c>
      <c r="J258" s="54" t="s">
        <v>1582</v>
      </c>
      <c r="K258" s="54" t="s">
        <v>1222</v>
      </c>
      <c r="L258" s="54" t="s">
        <v>1223</v>
      </c>
      <c r="M258" s="54" t="s">
        <v>59</v>
      </c>
      <c r="N258" s="55">
        <v>5</v>
      </c>
      <c r="O258" s="18">
        <f t="shared" si="16"/>
        <v>0.32500000000000001</v>
      </c>
      <c r="P258" s="12">
        <f t="shared" si="17"/>
        <v>0.32500000000000001</v>
      </c>
      <c r="Q258" s="12">
        <f t="shared" si="18"/>
        <v>0</v>
      </c>
      <c r="R258" s="12">
        <f t="shared" si="19"/>
        <v>0</v>
      </c>
      <c r="S258" s="12">
        <f t="shared" si="20"/>
        <v>0.32500000000000001</v>
      </c>
      <c r="T258" s="56">
        <v>0.32500000000000001</v>
      </c>
      <c r="U258" s="56">
        <v>0</v>
      </c>
      <c r="V258" s="56">
        <v>0</v>
      </c>
      <c r="W258" s="56" t="s">
        <v>457</v>
      </c>
      <c r="X258" s="56" t="s">
        <v>56</v>
      </c>
      <c r="Y258" s="54" t="s">
        <v>1207</v>
      </c>
      <c r="Z258" s="54" t="s">
        <v>1576</v>
      </c>
      <c r="AA258" s="54"/>
    </row>
    <row r="259" spans="1:27" ht="15" customHeight="1" x14ac:dyDescent="0.25">
      <c r="A259" s="9" t="s">
        <v>2237</v>
      </c>
      <c r="B259" s="54" t="s">
        <v>1492</v>
      </c>
      <c r="C259" s="54" t="s">
        <v>53</v>
      </c>
      <c r="D259" s="54">
        <v>63</v>
      </c>
      <c r="E259" s="54" t="s">
        <v>1267</v>
      </c>
      <c r="F259" s="54" t="s">
        <v>1217</v>
      </c>
      <c r="G259" s="54" t="s">
        <v>1517</v>
      </c>
      <c r="H259" s="54" t="s">
        <v>1583</v>
      </c>
      <c r="I259" s="54" t="s">
        <v>1584</v>
      </c>
      <c r="J259" s="54">
        <v>94089235</v>
      </c>
      <c r="K259" s="54" t="s">
        <v>1222</v>
      </c>
      <c r="L259" s="54" t="s">
        <v>1223</v>
      </c>
      <c r="M259" s="54" t="s">
        <v>59</v>
      </c>
      <c r="N259" s="55">
        <v>40</v>
      </c>
      <c r="O259" s="18">
        <f t="shared" si="16"/>
        <v>2.3660000000000001</v>
      </c>
      <c r="P259" s="12">
        <f t="shared" si="17"/>
        <v>2.3660000000000001</v>
      </c>
      <c r="Q259" s="12">
        <f t="shared" si="18"/>
        <v>0</v>
      </c>
      <c r="R259" s="12">
        <f t="shared" si="19"/>
        <v>0</v>
      </c>
      <c r="S259" s="12">
        <f t="shared" si="20"/>
        <v>2.3660000000000001</v>
      </c>
      <c r="T259" s="56">
        <v>2.3660000000000001</v>
      </c>
      <c r="U259" s="56">
        <v>0</v>
      </c>
      <c r="V259" s="56">
        <v>0</v>
      </c>
      <c r="W259" s="56" t="s">
        <v>457</v>
      </c>
      <c r="X259" s="56" t="s">
        <v>56</v>
      </c>
      <c r="Y259" s="54" t="s">
        <v>1207</v>
      </c>
      <c r="Z259" s="54" t="s">
        <v>1576</v>
      </c>
      <c r="AA259" s="54"/>
    </row>
    <row r="260" spans="1:27" ht="15" customHeight="1" x14ac:dyDescent="0.25">
      <c r="A260" s="9" t="s">
        <v>2238</v>
      </c>
      <c r="B260" s="54" t="s">
        <v>1492</v>
      </c>
      <c r="C260" s="54" t="s">
        <v>53</v>
      </c>
      <c r="D260" s="54">
        <v>30</v>
      </c>
      <c r="E260" s="54" t="s">
        <v>1300</v>
      </c>
      <c r="F260" s="54" t="s">
        <v>1217</v>
      </c>
      <c r="G260" s="54" t="s">
        <v>1517</v>
      </c>
      <c r="H260" s="54" t="s">
        <v>1585</v>
      </c>
      <c r="I260" s="54" t="s">
        <v>1586</v>
      </c>
      <c r="J260" s="54">
        <v>71363635</v>
      </c>
      <c r="K260" s="54" t="s">
        <v>1222</v>
      </c>
      <c r="L260" s="54" t="s">
        <v>1223</v>
      </c>
      <c r="M260" s="54" t="s">
        <v>59</v>
      </c>
      <c r="N260" s="55">
        <v>40</v>
      </c>
      <c r="O260" s="18">
        <f t="shared" si="16"/>
        <v>8.4160000000000004</v>
      </c>
      <c r="P260" s="12">
        <f t="shared" si="17"/>
        <v>8.4160000000000004</v>
      </c>
      <c r="Q260" s="12">
        <f t="shared" si="18"/>
        <v>0</v>
      </c>
      <c r="R260" s="12">
        <f t="shared" si="19"/>
        <v>0</v>
      </c>
      <c r="S260" s="12">
        <f t="shared" si="20"/>
        <v>8.4160000000000004</v>
      </c>
      <c r="T260" s="56">
        <v>8.4160000000000004</v>
      </c>
      <c r="U260" s="56">
        <v>0</v>
      </c>
      <c r="V260" s="56">
        <v>0</v>
      </c>
      <c r="W260" s="56" t="s">
        <v>457</v>
      </c>
      <c r="X260" s="56" t="s">
        <v>56</v>
      </c>
      <c r="Y260" s="54" t="s">
        <v>1207</v>
      </c>
      <c r="Z260" s="54" t="s">
        <v>1587</v>
      </c>
      <c r="AA260" s="54"/>
    </row>
    <row r="261" spans="1:27" ht="15" customHeight="1" x14ac:dyDescent="0.25">
      <c r="A261" s="9" t="s">
        <v>2239</v>
      </c>
      <c r="B261" s="54" t="s">
        <v>1579</v>
      </c>
      <c r="C261" s="54" t="s">
        <v>1516</v>
      </c>
      <c r="D261" s="54" t="s">
        <v>1588</v>
      </c>
      <c r="E261" s="54" t="s">
        <v>1517</v>
      </c>
      <c r="F261" s="54" t="s">
        <v>1217</v>
      </c>
      <c r="G261" s="54" t="s">
        <v>1517</v>
      </c>
      <c r="H261" s="54" t="s">
        <v>1589</v>
      </c>
      <c r="I261" s="54" t="s">
        <v>1590</v>
      </c>
      <c r="J261" s="54">
        <v>10231992</v>
      </c>
      <c r="K261" s="54" t="s">
        <v>1222</v>
      </c>
      <c r="L261" s="54" t="s">
        <v>1223</v>
      </c>
      <c r="M261" s="54" t="s">
        <v>59</v>
      </c>
      <c r="N261" s="55">
        <v>18</v>
      </c>
      <c r="O261" s="18">
        <f t="shared" si="16"/>
        <v>1.869</v>
      </c>
      <c r="P261" s="12">
        <f t="shared" si="17"/>
        <v>1.869</v>
      </c>
      <c r="Q261" s="12">
        <f t="shared" si="18"/>
        <v>0</v>
      </c>
      <c r="R261" s="12">
        <f t="shared" si="19"/>
        <v>0</v>
      </c>
      <c r="S261" s="12">
        <f t="shared" si="20"/>
        <v>1.869</v>
      </c>
      <c r="T261" s="56">
        <v>1.869</v>
      </c>
      <c r="U261" s="56">
        <v>0</v>
      </c>
      <c r="V261" s="56">
        <v>0</v>
      </c>
      <c r="W261" s="56" t="s">
        <v>457</v>
      </c>
      <c r="X261" s="56" t="s">
        <v>56</v>
      </c>
      <c r="Y261" s="54" t="s">
        <v>1207</v>
      </c>
      <c r="Z261" s="54" t="s">
        <v>1591</v>
      </c>
      <c r="AA261" s="54"/>
    </row>
    <row r="262" spans="1:27" ht="15" customHeight="1" x14ac:dyDescent="0.25">
      <c r="A262" s="9" t="s">
        <v>2240</v>
      </c>
      <c r="B262" s="54" t="s">
        <v>1592</v>
      </c>
      <c r="C262" s="54" t="s">
        <v>1442</v>
      </c>
      <c r="D262" s="54">
        <v>21</v>
      </c>
      <c r="E262" s="54" t="s">
        <v>1517</v>
      </c>
      <c r="F262" s="54" t="s">
        <v>1217</v>
      </c>
      <c r="G262" s="54" t="s">
        <v>1517</v>
      </c>
      <c r="H262" s="54" t="s">
        <v>1593</v>
      </c>
      <c r="I262" s="54" t="s">
        <v>1594</v>
      </c>
      <c r="J262" s="54">
        <v>10797297</v>
      </c>
      <c r="K262" s="54" t="s">
        <v>1222</v>
      </c>
      <c r="L262" s="54" t="s">
        <v>1223</v>
      </c>
      <c r="M262" s="54" t="s">
        <v>322</v>
      </c>
      <c r="N262" s="55">
        <v>16</v>
      </c>
      <c r="O262" s="18">
        <f t="shared" si="16"/>
        <v>0.59299999999999997</v>
      </c>
      <c r="P262" s="12">
        <f t="shared" si="17"/>
        <v>0.59299999999999997</v>
      </c>
      <c r="Q262" s="12">
        <f t="shared" si="18"/>
        <v>0</v>
      </c>
      <c r="R262" s="12">
        <f t="shared" si="19"/>
        <v>0</v>
      </c>
      <c r="S262" s="12">
        <f t="shared" si="20"/>
        <v>0.59299999999999997</v>
      </c>
      <c r="T262" s="56">
        <v>0.59299999999999997</v>
      </c>
      <c r="U262" s="56">
        <v>0</v>
      </c>
      <c r="V262" s="56">
        <v>0</v>
      </c>
      <c r="W262" s="56" t="s">
        <v>457</v>
      </c>
      <c r="X262" s="56" t="s">
        <v>56</v>
      </c>
      <c r="Y262" s="54" t="s">
        <v>1207</v>
      </c>
      <c r="Z262" s="54" t="s">
        <v>1595</v>
      </c>
      <c r="AA262" s="54"/>
    </row>
    <row r="263" spans="1:27" ht="15" customHeight="1" x14ac:dyDescent="0.25">
      <c r="A263" s="9" t="s">
        <v>2241</v>
      </c>
      <c r="B263" s="54" t="s">
        <v>1592</v>
      </c>
      <c r="C263" s="54" t="s">
        <v>1442</v>
      </c>
      <c r="D263" s="54" t="s">
        <v>1596</v>
      </c>
      <c r="E263" s="54" t="s">
        <v>1517</v>
      </c>
      <c r="F263" s="54" t="s">
        <v>1217</v>
      </c>
      <c r="G263" s="54" t="s">
        <v>1517</v>
      </c>
      <c r="H263" s="54" t="s">
        <v>1597</v>
      </c>
      <c r="I263" s="54" t="s">
        <v>1598</v>
      </c>
      <c r="J263" s="54">
        <v>269368852</v>
      </c>
      <c r="K263" s="54" t="s">
        <v>1222</v>
      </c>
      <c r="L263" s="54" t="s">
        <v>1223</v>
      </c>
      <c r="M263" s="54" t="s">
        <v>322</v>
      </c>
      <c r="N263" s="55">
        <v>3</v>
      </c>
      <c r="O263" s="18">
        <f t="shared" si="16"/>
        <v>5.1999999999999998E-2</v>
      </c>
      <c r="P263" s="12">
        <f t="shared" si="17"/>
        <v>5.1999999999999998E-2</v>
      </c>
      <c r="Q263" s="12">
        <f t="shared" si="18"/>
        <v>0</v>
      </c>
      <c r="R263" s="12">
        <f t="shared" si="19"/>
        <v>0</v>
      </c>
      <c r="S263" s="12">
        <f t="shared" si="20"/>
        <v>5.1999999999999998E-2</v>
      </c>
      <c r="T263" s="56">
        <v>5.1999999999999998E-2</v>
      </c>
      <c r="U263" s="56">
        <v>0</v>
      </c>
      <c r="V263" s="56">
        <v>0</v>
      </c>
      <c r="W263" s="56" t="s">
        <v>457</v>
      </c>
      <c r="X263" s="56" t="s">
        <v>56</v>
      </c>
      <c r="Y263" s="54" t="s">
        <v>1207</v>
      </c>
      <c r="Z263" s="54" t="s">
        <v>1595</v>
      </c>
      <c r="AA263" s="54"/>
    </row>
    <row r="264" spans="1:27" ht="15" customHeight="1" x14ac:dyDescent="0.25">
      <c r="A264" s="9" t="s">
        <v>2242</v>
      </c>
      <c r="B264" s="54" t="s">
        <v>1599</v>
      </c>
      <c r="C264" s="54" t="s">
        <v>1205</v>
      </c>
      <c r="D264" s="54">
        <v>2</v>
      </c>
      <c r="E264" s="54" t="s">
        <v>1517</v>
      </c>
      <c r="F264" s="54" t="s">
        <v>1217</v>
      </c>
      <c r="G264" s="54" t="s">
        <v>1517</v>
      </c>
      <c r="H264" s="54" t="s">
        <v>1600</v>
      </c>
      <c r="I264" s="54" t="s">
        <v>1601</v>
      </c>
      <c r="J264" s="54">
        <v>91453709</v>
      </c>
      <c r="K264" s="54" t="s">
        <v>1222</v>
      </c>
      <c r="L264" s="54" t="s">
        <v>1223</v>
      </c>
      <c r="M264" s="54" t="s">
        <v>59</v>
      </c>
      <c r="N264" s="55">
        <v>26</v>
      </c>
      <c r="O264" s="18">
        <f t="shared" si="16"/>
        <v>6.8449999999999998</v>
      </c>
      <c r="P264" s="12">
        <f t="shared" si="17"/>
        <v>6.8449999999999998</v>
      </c>
      <c r="Q264" s="12">
        <f t="shared" si="18"/>
        <v>0</v>
      </c>
      <c r="R264" s="12">
        <f t="shared" si="19"/>
        <v>0</v>
      </c>
      <c r="S264" s="12">
        <f t="shared" si="20"/>
        <v>6.8449999999999998</v>
      </c>
      <c r="T264" s="56">
        <v>6.8449999999999998</v>
      </c>
      <c r="U264" s="56">
        <v>0</v>
      </c>
      <c r="V264" s="56">
        <v>0</v>
      </c>
      <c r="W264" s="56" t="s">
        <v>457</v>
      </c>
      <c r="X264" s="56" t="s">
        <v>56</v>
      </c>
      <c r="Y264" s="54" t="s">
        <v>1602</v>
      </c>
      <c r="Z264" s="54" t="s">
        <v>1602</v>
      </c>
      <c r="AA264" s="54"/>
    </row>
    <row r="265" spans="1:27" ht="15" customHeight="1" x14ac:dyDescent="0.25">
      <c r="A265" s="9" t="s">
        <v>2243</v>
      </c>
      <c r="B265" s="51" t="s">
        <v>1616</v>
      </c>
      <c r="C265" s="51" t="s">
        <v>53</v>
      </c>
      <c r="D265" s="51" t="s">
        <v>1617</v>
      </c>
      <c r="E265" s="51" t="s">
        <v>1618</v>
      </c>
      <c r="F265" s="51" t="s">
        <v>1619</v>
      </c>
      <c r="G265" s="51" t="s">
        <v>1620</v>
      </c>
      <c r="H265" s="22" t="s">
        <v>53</v>
      </c>
      <c r="I265" s="51" t="s">
        <v>1621</v>
      </c>
      <c r="J265" s="51" t="s">
        <v>1622</v>
      </c>
      <c r="K265" s="14" t="s">
        <v>54</v>
      </c>
      <c r="L265" s="14" t="s">
        <v>1623</v>
      </c>
      <c r="M265" s="51" t="s">
        <v>74</v>
      </c>
      <c r="N265" s="57">
        <v>10</v>
      </c>
      <c r="O265" s="18">
        <f t="shared" si="16"/>
        <v>2.9699999999999998</v>
      </c>
      <c r="P265" s="12">
        <f t="shared" si="17"/>
        <v>0.82499999999999996</v>
      </c>
      <c r="Q265" s="12">
        <f t="shared" si="18"/>
        <v>2.145</v>
      </c>
      <c r="R265" s="12">
        <f t="shared" si="19"/>
        <v>0</v>
      </c>
      <c r="S265" s="12">
        <f t="shared" si="20"/>
        <v>2.9699999999999998</v>
      </c>
      <c r="T265" s="58">
        <v>0.82499999999999996</v>
      </c>
      <c r="U265" s="58">
        <v>2.145</v>
      </c>
      <c r="V265" s="58">
        <v>0</v>
      </c>
      <c r="W265" s="25" t="s">
        <v>457</v>
      </c>
      <c r="X265" s="14" t="s">
        <v>56</v>
      </c>
      <c r="Y265" s="51" t="s">
        <v>1624</v>
      </c>
      <c r="Z265" s="51" t="s">
        <v>1625</v>
      </c>
      <c r="AA265" s="22"/>
    </row>
    <row r="266" spans="1:27" ht="15" customHeight="1" x14ac:dyDescent="0.25">
      <c r="A266" s="9" t="s">
        <v>2244</v>
      </c>
      <c r="B266" s="51" t="s">
        <v>1616</v>
      </c>
      <c r="C266" s="51" t="s">
        <v>53</v>
      </c>
      <c r="D266" s="51" t="s">
        <v>1626</v>
      </c>
      <c r="E266" s="51" t="s">
        <v>1627</v>
      </c>
      <c r="F266" s="51" t="s">
        <v>1619</v>
      </c>
      <c r="G266" s="51" t="s">
        <v>1620</v>
      </c>
      <c r="H266" s="22" t="s">
        <v>53</v>
      </c>
      <c r="I266" s="51" t="s">
        <v>1628</v>
      </c>
      <c r="J266" s="51" t="s">
        <v>1629</v>
      </c>
      <c r="K266" s="14" t="s">
        <v>54</v>
      </c>
      <c r="L266" s="14" t="s">
        <v>1623</v>
      </c>
      <c r="M266" s="51" t="s">
        <v>74</v>
      </c>
      <c r="N266" s="57">
        <v>12.5</v>
      </c>
      <c r="O266" s="18">
        <f t="shared" si="16"/>
        <v>2.5949999999999998</v>
      </c>
      <c r="P266" s="12">
        <f t="shared" si="17"/>
        <v>0.76</v>
      </c>
      <c r="Q266" s="12">
        <f t="shared" si="18"/>
        <v>1.835</v>
      </c>
      <c r="R266" s="12">
        <f t="shared" si="19"/>
        <v>0</v>
      </c>
      <c r="S266" s="12">
        <f t="shared" si="20"/>
        <v>2.5949999999999998</v>
      </c>
      <c r="T266" s="58">
        <v>0.76</v>
      </c>
      <c r="U266" s="58">
        <v>1.835</v>
      </c>
      <c r="V266" s="58">
        <v>0</v>
      </c>
      <c r="W266" s="25" t="s">
        <v>457</v>
      </c>
      <c r="X266" s="14" t="s">
        <v>56</v>
      </c>
      <c r="Y266" s="51" t="s">
        <v>1624</v>
      </c>
      <c r="Z266" s="51" t="s">
        <v>1625</v>
      </c>
      <c r="AA266" s="22"/>
    </row>
    <row r="267" spans="1:27" ht="15" customHeight="1" x14ac:dyDescent="0.25">
      <c r="A267" s="9" t="s">
        <v>2245</v>
      </c>
      <c r="B267" s="51" t="s">
        <v>1616</v>
      </c>
      <c r="C267" s="51" t="s">
        <v>53</v>
      </c>
      <c r="D267" s="51" t="s">
        <v>1630</v>
      </c>
      <c r="E267" s="51" t="s">
        <v>1631</v>
      </c>
      <c r="F267" s="51" t="s">
        <v>1619</v>
      </c>
      <c r="G267" s="51" t="s">
        <v>1632</v>
      </c>
      <c r="H267" s="22" t="s">
        <v>53</v>
      </c>
      <c r="I267" s="51" t="s">
        <v>1633</v>
      </c>
      <c r="J267" s="51" t="s">
        <v>1634</v>
      </c>
      <c r="K267" s="14" t="s">
        <v>54</v>
      </c>
      <c r="L267" s="14" t="s">
        <v>1623</v>
      </c>
      <c r="M267" s="51" t="s">
        <v>74</v>
      </c>
      <c r="N267" s="57">
        <v>6</v>
      </c>
      <c r="O267" s="18">
        <f t="shared" ref="O267:O330" si="21">P267+Q267+R267</f>
        <v>4.806</v>
      </c>
      <c r="P267" s="12">
        <f t="shared" ref="P267:P330" si="22">T267</f>
        <v>1.363</v>
      </c>
      <c r="Q267" s="12">
        <f t="shared" ref="Q267:Q330" si="23">U267</f>
        <v>3.4430000000000001</v>
      </c>
      <c r="R267" s="12">
        <f t="shared" ref="R267:R330" si="24">V267</f>
        <v>0</v>
      </c>
      <c r="S267" s="12">
        <f t="shared" si="20"/>
        <v>4.806</v>
      </c>
      <c r="T267" s="58">
        <v>1.363</v>
      </c>
      <c r="U267" s="58">
        <v>3.4430000000000001</v>
      </c>
      <c r="V267" s="58">
        <v>0</v>
      </c>
      <c r="W267" s="25" t="s">
        <v>457</v>
      </c>
      <c r="X267" s="14" t="s">
        <v>56</v>
      </c>
      <c r="Y267" s="51" t="s">
        <v>1624</v>
      </c>
      <c r="Z267" s="51" t="s">
        <v>1625</v>
      </c>
      <c r="AA267" s="22"/>
    </row>
    <row r="268" spans="1:27" ht="15" customHeight="1" x14ac:dyDescent="0.25">
      <c r="A268" s="9" t="s">
        <v>2246</v>
      </c>
      <c r="B268" s="51" t="s">
        <v>1616</v>
      </c>
      <c r="C268" s="51" t="s">
        <v>53</v>
      </c>
      <c r="D268" s="51" t="s">
        <v>1635</v>
      </c>
      <c r="E268" s="51" t="s">
        <v>499</v>
      </c>
      <c r="F268" s="51" t="s">
        <v>1619</v>
      </c>
      <c r="G268" s="51" t="s">
        <v>1620</v>
      </c>
      <c r="H268" s="22" t="s">
        <v>53</v>
      </c>
      <c r="I268" s="51" t="s">
        <v>1636</v>
      </c>
      <c r="J268" s="51" t="s">
        <v>1637</v>
      </c>
      <c r="K268" s="14" t="s">
        <v>54</v>
      </c>
      <c r="L268" s="14" t="s">
        <v>1623</v>
      </c>
      <c r="M268" s="51" t="s">
        <v>74</v>
      </c>
      <c r="N268" s="57">
        <v>6.5</v>
      </c>
      <c r="O268" s="18">
        <f t="shared" si="21"/>
        <v>0.91200000000000003</v>
      </c>
      <c r="P268" s="12">
        <f t="shared" si="22"/>
        <v>0.24399999999999999</v>
      </c>
      <c r="Q268" s="12">
        <f t="shared" si="23"/>
        <v>0.66800000000000004</v>
      </c>
      <c r="R268" s="12">
        <f t="shared" si="24"/>
        <v>0</v>
      </c>
      <c r="S268" s="12">
        <f t="shared" si="20"/>
        <v>0.91200000000000003</v>
      </c>
      <c r="T268" s="58">
        <v>0.24399999999999999</v>
      </c>
      <c r="U268" s="58">
        <v>0.66800000000000004</v>
      </c>
      <c r="V268" s="58">
        <v>0</v>
      </c>
      <c r="W268" s="25" t="s">
        <v>457</v>
      </c>
      <c r="X268" s="14" t="s">
        <v>56</v>
      </c>
      <c r="Y268" s="51" t="s">
        <v>1624</v>
      </c>
      <c r="Z268" s="51" t="s">
        <v>1625</v>
      </c>
      <c r="AA268" s="22"/>
    </row>
    <row r="269" spans="1:27" ht="15" customHeight="1" x14ac:dyDescent="0.25">
      <c r="A269" s="9" t="s">
        <v>2247</v>
      </c>
      <c r="B269" s="51" t="s">
        <v>1616</v>
      </c>
      <c r="C269" s="51" t="s">
        <v>53</v>
      </c>
      <c r="D269" s="51" t="s">
        <v>1638</v>
      </c>
      <c r="E269" s="51" t="s">
        <v>1639</v>
      </c>
      <c r="F269" s="51" t="s">
        <v>1619</v>
      </c>
      <c r="G269" s="51" t="s">
        <v>1620</v>
      </c>
      <c r="H269" s="22" t="s">
        <v>53</v>
      </c>
      <c r="I269" s="51" t="s">
        <v>1640</v>
      </c>
      <c r="J269" s="51" t="s">
        <v>1641</v>
      </c>
      <c r="K269" s="14" t="s">
        <v>54</v>
      </c>
      <c r="L269" s="14" t="s">
        <v>1623</v>
      </c>
      <c r="M269" s="51" t="s">
        <v>74</v>
      </c>
      <c r="N269" s="57">
        <v>3.5</v>
      </c>
      <c r="O269" s="18">
        <f t="shared" si="21"/>
        <v>0.81</v>
      </c>
      <c r="P269" s="12">
        <f t="shared" si="22"/>
        <v>0.152</v>
      </c>
      <c r="Q269" s="12">
        <f t="shared" si="23"/>
        <v>0.65800000000000003</v>
      </c>
      <c r="R269" s="12">
        <f t="shared" si="24"/>
        <v>0</v>
      </c>
      <c r="S269" s="12">
        <f t="shared" si="20"/>
        <v>0.81</v>
      </c>
      <c r="T269" s="58">
        <v>0.152</v>
      </c>
      <c r="U269" s="58">
        <v>0.65800000000000003</v>
      </c>
      <c r="V269" s="58">
        <v>0</v>
      </c>
      <c r="W269" s="25" t="s">
        <v>457</v>
      </c>
      <c r="X269" s="14" t="s">
        <v>56</v>
      </c>
      <c r="Y269" s="51" t="s">
        <v>1624</v>
      </c>
      <c r="Z269" s="51" t="s">
        <v>1625</v>
      </c>
      <c r="AA269" s="22"/>
    </row>
    <row r="270" spans="1:27" ht="15" customHeight="1" x14ac:dyDescent="0.25">
      <c r="A270" s="9" t="s">
        <v>2248</v>
      </c>
      <c r="B270" s="51" t="s">
        <v>1616</v>
      </c>
      <c r="C270" s="51" t="s">
        <v>53</v>
      </c>
      <c r="D270" s="51" t="s">
        <v>1642</v>
      </c>
      <c r="E270" s="51" t="s">
        <v>1643</v>
      </c>
      <c r="F270" s="51" t="s">
        <v>1619</v>
      </c>
      <c r="G270" s="51" t="s">
        <v>1620</v>
      </c>
      <c r="H270" s="22" t="s">
        <v>53</v>
      </c>
      <c r="I270" s="51" t="s">
        <v>1644</v>
      </c>
      <c r="J270" s="51" t="s">
        <v>1645</v>
      </c>
      <c r="K270" s="14" t="s">
        <v>54</v>
      </c>
      <c r="L270" s="14" t="s">
        <v>1623</v>
      </c>
      <c r="M270" s="51" t="s">
        <v>74</v>
      </c>
      <c r="N270" s="57">
        <v>14</v>
      </c>
      <c r="O270" s="18">
        <f t="shared" si="21"/>
        <v>1.486</v>
      </c>
      <c r="P270" s="12">
        <f t="shared" si="22"/>
        <v>0.32600000000000001</v>
      </c>
      <c r="Q270" s="12">
        <f t="shared" si="23"/>
        <v>1.1599999999999999</v>
      </c>
      <c r="R270" s="12">
        <f t="shared" si="24"/>
        <v>0</v>
      </c>
      <c r="S270" s="12">
        <f t="shared" si="20"/>
        <v>1.486</v>
      </c>
      <c r="T270" s="58">
        <v>0.32600000000000001</v>
      </c>
      <c r="U270" s="58">
        <v>1.1599999999999999</v>
      </c>
      <c r="V270" s="58">
        <v>0</v>
      </c>
      <c r="W270" s="25" t="s">
        <v>457</v>
      </c>
      <c r="X270" s="14" t="s">
        <v>56</v>
      </c>
      <c r="Y270" s="51" t="s">
        <v>1624</v>
      </c>
      <c r="Z270" s="51" t="s">
        <v>1625</v>
      </c>
      <c r="AA270" s="22"/>
    </row>
    <row r="271" spans="1:27" ht="15" customHeight="1" x14ac:dyDescent="0.25">
      <c r="A271" s="9" t="s">
        <v>2249</v>
      </c>
      <c r="B271" s="51" t="s">
        <v>1616</v>
      </c>
      <c r="C271" s="51" t="s">
        <v>53</v>
      </c>
      <c r="D271" s="51" t="s">
        <v>1646</v>
      </c>
      <c r="E271" s="51" t="s">
        <v>1647</v>
      </c>
      <c r="F271" s="51" t="s">
        <v>1619</v>
      </c>
      <c r="G271" s="51" t="s">
        <v>1647</v>
      </c>
      <c r="H271" s="22" t="s">
        <v>53</v>
      </c>
      <c r="I271" s="51" t="s">
        <v>1648</v>
      </c>
      <c r="J271" s="51" t="s">
        <v>1649</v>
      </c>
      <c r="K271" s="14" t="s">
        <v>54</v>
      </c>
      <c r="L271" s="14" t="s">
        <v>1623</v>
      </c>
      <c r="M271" s="51" t="s">
        <v>74</v>
      </c>
      <c r="N271" s="57">
        <v>7</v>
      </c>
      <c r="O271" s="18">
        <f t="shared" si="21"/>
        <v>1.411</v>
      </c>
      <c r="P271" s="12">
        <f t="shared" si="22"/>
        <v>0.40600000000000003</v>
      </c>
      <c r="Q271" s="12">
        <f t="shared" si="23"/>
        <v>1.0049999999999999</v>
      </c>
      <c r="R271" s="12">
        <f t="shared" si="24"/>
        <v>0</v>
      </c>
      <c r="S271" s="12">
        <f t="shared" si="20"/>
        <v>1.411</v>
      </c>
      <c r="T271" s="58">
        <v>0.40600000000000003</v>
      </c>
      <c r="U271" s="58">
        <v>1.0049999999999999</v>
      </c>
      <c r="V271" s="58">
        <v>0</v>
      </c>
      <c r="W271" s="25" t="s">
        <v>457</v>
      </c>
      <c r="X271" s="14" t="s">
        <v>56</v>
      </c>
      <c r="Y271" s="51" t="s">
        <v>1624</v>
      </c>
      <c r="Z271" s="51" t="s">
        <v>1625</v>
      </c>
      <c r="AA271" s="22"/>
    </row>
    <row r="272" spans="1:27" ht="15" customHeight="1" x14ac:dyDescent="0.25">
      <c r="A272" s="9" t="s">
        <v>2250</v>
      </c>
      <c r="B272" s="51" t="s">
        <v>1616</v>
      </c>
      <c r="C272" s="51" t="s">
        <v>53</v>
      </c>
      <c r="D272" s="51" t="s">
        <v>53</v>
      </c>
      <c r="E272" s="51" t="s">
        <v>1650</v>
      </c>
      <c r="F272" s="51" t="s">
        <v>1651</v>
      </c>
      <c r="G272" s="51" t="s">
        <v>1620</v>
      </c>
      <c r="H272" s="22" t="s">
        <v>53</v>
      </c>
      <c r="I272" s="51" t="s">
        <v>1652</v>
      </c>
      <c r="J272" s="51" t="s">
        <v>1653</v>
      </c>
      <c r="K272" s="14" t="s">
        <v>54</v>
      </c>
      <c r="L272" s="14" t="s">
        <v>1623</v>
      </c>
      <c r="M272" s="51" t="s">
        <v>74</v>
      </c>
      <c r="N272" s="57">
        <v>31</v>
      </c>
      <c r="O272" s="18">
        <f t="shared" si="21"/>
        <v>3.109</v>
      </c>
      <c r="P272" s="12">
        <f t="shared" si="22"/>
        <v>0.88</v>
      </c>
      <c r="Q272" s="12">
        <f t="shared" si="23"/>
        <v>2.2290000000000001</v>
      </c>
      <c r="R272" s="12">
        <f t="shared" si="24"/>
        <v>0</v>
      </c>
      <c r="S272" s="12">
        <f t="shared" si="20"/>
        <v>3.109</v>
      </c>
      <c r="T272" s="58">
        <v>0.88</v>
      </c>
      <c r="U272" s="58">
        <v>2.2290000000000001</v>
      </c>
      <c r="V272" s="58">
        <v>0</v>
      </c>
      <c r="W272" s="25" t="s">
        <v>457</v>
      </c>
      <c r="X272" s="14" t="s">
        <v>56</v>
      </c>
      <c r="Y272" s="51" t="s">
        <v>1624</v>
      </c>
      <c r="Z272" s="51" t="s">
        <v>1625</v>
      </c>
      <c r="AA272" s="22"/>
    </row>
    <row r="273" spans="1:27" ht="15" customHeight="1" x14ac:dyDescent="0.25">
      <c r="A273" s="9" t="s">
        <v>2251</v>
      </c>
      <c r="B273" s="51" t="s">
        <v>1616</v>
      </c>
      <c r="C273" s="51" t="s">
        <v>53</v>
      </c>
      <c r="D273" s="51" t="s">
        <v>1654</v>
      </c>
      <c r="E273" s="51" t="s">
        <v>1655</v>
      </c>
      <c r="F273" s="51" t="s">
        <v>1619</v>
      </c>
      <c r="G273" s="51" t="s">
        <v>1620</v>
      </c>
      <c r="H273" s="22" t="s">
        <v>53</v>
      </c>
      <c r="I273" s="51" t="s">
        <v>1656</v>
      </c>
      <c r="J273" s="51" t="s">
        <v>1657</v>
      </c>
      <c r="K273" s="14" t="s">
        <v>54</v>
      </c>
      <c r="L273" s="14" t="s">
        <v>1623</v>
      </c>
      <c r="M273" s="51" t="s">
        <v>74</v>
      </c>
      <c r="N273" s="57">
        <v>3</v>
      </c>
      <c r="O273" s="18">
        <f t="shared" si="21"/>
        <v>0.748</v>
      </c>
      <c r="P273" s="12">
        <f t="shared" si="22"/>
        <v>0.107</v>
      </c>
      <c r="Q273" s="12">
        <f t="shared" si="23"/>
        <v>0.64100000000000001</v>
      </c>
      <c r="R273" s="12">
        <f t="shared" si="24"/>
        <v>0</v>
      </c>
      <c r="S273" s="12">
        <f t="shared" si="20"/>
        <v>0.748</v>
      </c>
      <c r="T273" s="58">
        <v>0.107</v>
      </c>
      <c r="U273" s="58">
        <v>0.64100000000000001</v>
      </c>
      <c r="V273" s="58">
        <v>0</v>
      </c>
      <c r="W273" s="25" t="s">
        <v>457</v>
      </c>
      <c r="X273" s="14" t="s">
        <v>56</v>
      </c>
      <c r="Y273" s="51" t="s">
        <v>1624</v>
      </c>
      <c r="Z273" s="51" t="s">
        <v>1625</v>
      </c>
      <c r="AA273" s="22"/>
    </row>
    <row r="274" spans="1:27" ht="15" customHeight="1" x14ac:dyDescent="0.25">
      <c r="A274" s="9" t="s">
        <v>2252</v>
      </c>
      <c r="B274" s="51" t="s">
        <v>1616</v>
      </c>
      <c r="C274" s="51" t="s">
        <v>53</v>
      </c>
      <c r="D274" s="51" t="s">
        <v>1203</v>
      </c>
      <c r="E274" s="51" t="s">
        <v>1658</v>
      </c>
      <c r="F274" s="51" t="s">
        <v>1619</v>
      </c>
      <c r="G274" s="51" t="s">
        <v>1620</v>
      </c>
      <c r="H274" s="22" t="s">
        <v>53</v>
      </c>
      <c r="I274" s="51" t="s">
        <v>1659</v>
      </c>
      <c r="J274" s="51" t="s">
        <v>1660</v>
      </c>
      <c r="K274" s="14" t="s">
        <v>54</v>
      </c>
      <c r="L274" s="14" t="s">
        <v>1623</v>
      </c>
      <c r="M274" s="51" t="s">
        <v>74</v>
      </c>
      <c r="N274" s="57">
        <v>6</v>
      </c>
      <c r="O274" s="18">
        <f t="shared" si="21"/>
        <v>0.746</v>
      </c>
      <c r="P274" s="12">
        <f t="shared" si="22"/>
        <v>0.20499999999999999</v>
      </c>
      <c r="Q274" s="12">
        <f t="shared" si="23"/>
        <v>0.54100000000000004</v>
      </c>
      <c r="R274" s="12">
        <f t="shared" si="24"/>
        <v>0</v>
      </c>
      <c r="S274" s="12">
        <f t="shared" si="20"/>
        <v>0.746</v>
      </c>
      <c r="T274" s="58">
        <v>0.20499999999999999</v>
      </c>
      <c r="U274" s="58">
        <v>0.54100000000000004</v>
      </c>
      <c r="V274" s="58">
        <v>0</v>
      </c>
      <c r="W274" s="25" t="s">
        <v>457</v>
      </c>
      <c r="X274" s="14" t="s">
        <v>56</v>
      </c>
      <c r="Y274" s="51" t="s">
        <v>1624</v>
      </c>
      <c r="Z274" s="51" t="s">
        <v>1625</v>
      </c>
      <c r="AA274" s="22"/>
    </row>
    <row r="275" spans="1:27" ht="15" customHeight="1" x14ac:dyDescent="0.25">
      <c r="A275" s="9" t="s">
        <v>2253</v>
      </c>
      <c r="B275" s="51" t="s">
        <v>1616</v>
      </c>
      <c r="C275" s="51" t="s">
        <v>53</v>
      </c>
      <c r="D275" s="51" t="s">
        <v>1661</v>
      </c>
      <c r="E275" s="51" t="s">
        <v>1662</v>
      </c>
      <c r="F275" s="51" t="s">
        <v>1619</v>
      </c>
      <c r="G275" s="51" t="s">
        <v>1620</v>
      </c>
      <c r="H275" s="22" t="s">
        <v>53</v>
      </c>
      <c r="I275" s="51" t="s">
        <v>1663</v>
      </c>
      <c r="J275" s="51" t="s">
        <v>1664</v>
      </c>
      <c r="K275" s="14" t="s">
        <v>54</v>
      </c>
      <c r="L275" s="14" t="s">
        <v>1623</v>
      </c>
      <c r="M275" s="51" t="s">
        <v>74</v>
      </c>
      <c r="N275" s="57">
        <v>7</v>
      </c>
      <c r="O275" s="18">
        <f t="shared" si="21"/>
        <v>0.84899999999999998</v>
      </c>
      <c r="P275" s="12">
        <f t="shared" si="22"/>
        <v>0.23400000000000001</v>
      </c>
      <c r="Q275" s="12">
        <f t="shared" si="23"/>
        <v>0.61499999999999999</v>
      </c>
      <c r="R275" s="12">
        <f t="shared" si="24"/>
        <v>0</v>
      </c>
      <c r="S275" s="12">
        <f t="shared" si="20"/>
        <v>0.84899999999999998</v>
      </c>
      <c r="T275" s="58">
        <v>0.23400000000000001</v>
      </c>
      <c r="U275" s="58">
        <v>0.61499999999999999</v>
      </c>
      <c r="V275" s="58">
        <v>0</v>
      </c>
      <c r="W275" s="25" t="s">
        <v>457</v>
      </c>
      <c r="X275" s="14" t="s">
        <v>56</v>
      </c>
      <c r="Y275" s="51" t="s">
        <v>1624</v>
      </c>
      <c r="Z275" s="51" t="s">
        <v>1625</v>
      </c>
      <c r="AA275" s="22"/>
    </row>
    <row r="276" spans="1:27" ht="15" customHeight="1" x14ac:dyDescent="0.25">
      <c r="A276" s="9" t="s">
        <v>2254</v>
      </c>
      <c r="B276" s="51" t="s">
        <v>1616</v>
      </c>
      <c r="C276" s="51" t="s">
        <v>53</v>
      </c>
      <c r="D276" s="51" t="s">
        <v>1665</v>
      </c>
      <c r="E276" s="51" t="s">
        <v>1666</v>
      </c>
      <c r="F276" s="51" t="s">
        <v>1619</v>
      </c>
      <c r="G276" s="51" t="s">
        <v>1620</v>
      </c>
      <c r="H276" s="22" t="s">
        <v>53</v>
      </c>
      <c r="I276" s="51" t="s">
        <v>1667</v>
      </c>
      <c r="J276" s="51" t="s">
        <v>1668</v>
      </c>
      <c r="K276" s="14" t="s">
        <v>54</v>
      </c>
      <c r="L276" s="14" t="s">
        <v>1623</v>
      </c>
      <c r="M276" s="51" t="s">
        <v>74</v>
      </c>
      <c r="N276" s="57">
        <v>32.5</v>
      </c>
      <c r="O276" s="18">
        <f t="shared" si="21"/>
        <v>6.6000000000000003E-2</v>
      </c>
      <c r="P276" s="12">
        <f t="shared" si="22"/>
        <v>2.1999999999999999E-2</v>
      </c>
      <c r="Q276" s="12">
        <f t="shared" si="23"/>
        <v>4.3999999999999997E-2</v>
      </c>
      <c r="R276" s="12">
        <f t="shared" si="24"/>
        <v>0</v>
      </c>
      <c r="S276" s="12">
        <f t="shared" si="20"/>
        <v>6.6000000000000003E-2</v>
      </c>
      <c r="T276" s="58">
        <v>2.1999999999999999E-2</v>
      </c>
      <c r="U276" s="58">
        <v>4.3999999999999997E-2</v>
      </c>
      <c r="V276" s="58">
        <v>0</v>
      </c>
      <c r="W276" s="25" t="s">
        <v>457</v>
      </c>
      <c r="X276" s="14" t="s">
        <v>56</v>
      </c>
      <c r="Y276" s="51" t="s">
        <v>1624</v>
      </c>
      <c r="Z276" s="51" t="s">
        <v>1625</v>
      </c>
      <c r="AA276" s="22"/>
    </row>
    <row r="277" spans="1:27" ht="15" customHeight="1" x14ac:dyDescent="0.25">
      <c r="A277" s="9" t="s">
        <v>2255</v>
      </c>
      <c r="B277" s="51" t="s">
        <v>1616</v>
      </c>
      <c r="C277" s="51" t="s">
        <v>1669</v>
      </c>
      <c r="D277" s="51" t="s">
        <v>311</v>
      </c>
      <c r="E277" s="51" t="s">
        <v>1620</v>
      </c>
      <c r="F277" s="51" t="s">
        <v>1619</v>
      </c>
      <c r="G277" s="51" t="s">
        <v>1620</v>
      </c>
      <c r="H277" s="22" t="s">
        <v>53</v>
      </c>
      <c r="I277" s="51" t="s">
        <v>1670</v>
      </c>
      <c r="J277" s="51" t="s">
        <v>1671</v>
      </c>
      <c r="K277" s="14" t="s">
        <v>54</v>
      </c>
      <c r="L277" s="14" t="s">
        <v>1623</v>
      </c>
      <c r="M277" s="51" t="s">
        <v>74</v>
      </c>
      <c r="N277" s="57">
        <v>20</v>
      </c>
      <c r="O277" s="18">
        <f t="shared" si="21"/>
        <v>5.8770000000000007</v>
      </c>
      <c r="P277" s="12">
        <f t="shared" si="22"/>
        <v>1.046</v>
      </c>
      <c r="Q277" s="12">
        <f t="shared" si="23"/>
        <v>4.8310000000000004</v>
      </c>
      <c r="R277" s="12">
        <f t="shared" si="24"/>
        <v>0</v>
      </c>
      <c r="S277" s="12">
        <f t="shared" si="20"/>
        <v>5.8770000000000007</v>
      </c>
      <c r="T277" s="58">
        <v>1.046</v>
      </c>
      <c r="U277" s="58">
        <v>4.8310000000000004</v>
      </c>
      <c r="V277" s="58">
        <v>0</v>
      </c>
      <c r="W277" s="25" t="s">
        <v>457</v>
      </c>
      <c r="X277" s="14" t="s">
        <v>56</v>
      </c>
      <c r="Y277" s="51" t="s">
        <v>1624</v>
      </c>
      <c r="Z277" s="51" t="s">
        <v>1625</v>
      </c>
      <c r="AA277" s="22"/>
    </row>
    <row r="278" spans="1:27" ht="15" customHeight="1" x14ac:dyDescent="0.25">
      <c r="A278" s="9" t="s">
        <v>2256</v>
      </c>
      <c r="B278" s="51" t="s">
        <v>1616</v>
      </c>
      <c r="C278" s="51" t="s">
        <v>1672</v>
      </c>
      <c r="D278" s="51" t="s">
        <v>1198</v>
      </c>
      <c r="E278" s="51" t="s">
        <v>1620</v>
      </c>
      <c r="F278" s="51" t="s">
        <v>1619</v>
      </c>
      <c r="G278" s="51" t="s">
        <v>1620</v>
      </c>
      <c r="H278" s="22" t="s">
        <v>53</v>
      </c>
      <c r="I278" s="51" t="s">
        <v>1673</v>
      </c>
      <c r="J278" s="51" t="s">
        <v>1674</v>
      </c>
      <c r="K278" s="14" t="s">
        <v>54</v>
      </c>
      <c r="L278" s="14" t="s">
        <v>1623</v>
      </c>
      <c r="M278" s="51" t="s">
        <v>74</v>
      </c>
      <c r="N278" s="57">
        <v>5</v>
      </c>
      <c r="O278" s="18">
        <f t="shared" si="21"/>
        <v>0.33100000000000002</v>
      </c>
      <c r="P278" s="12">
        <f t="shared" si="22"/>
        <v>8.1000000000000003E-2</v>
      </c>
      <c r="Q278" s="12">
        <f t="shared" si="23"/>
        <v>0.25</v>
      </c>
      <c r="R278" s="12">
        <f t="shared" si="24"/>
        <v>0</v>
      </c>
      <c r="S278" s="12">
        <f t="shared" si="20"/>
        <v>0.33100000000000002</v>
      </c>
      <c r="T278" s="58">
        <v>8.1000000000000003E-2</v>
      </c>
      <c r="U278" s="58">
        <v>0.25</v>
      </c>
      <c r="V278" s="58">
        <v>0</v>
      </c>
      <c r="W278" s="25" t="s">
        <v>457</v>
      </c>
      <c r="X278" s="14" t="s">
        <v>56</v>
      </c>
      <c r="Y278" s="51" t="s">
        <v>1624</v>
      </c>
      <c r="Z278" s="51" t="s">
        <v>1625</v>
      </c>
      <c r="AA278" s="22"/>
    </row>
    <row r="279" spans="1:27" ht="15" customHeight="1" x14ac:dyDescent="0.25">
      <c r="A279" s="9" t="s">
        <v>2257</v>
      </c>
      <c r="B279" s="51" t="s">
        <v>1616</v>
      </c>
      <c r="C279" s="51" t="s">
        <v>1672</v>
      </c>
      <c r="D279" s="51" t="s">
        <v>311</v>
      </c>
      <c r="E279" s="51" t="s">
        <v>1620</v>
      </c>
      <c r="F279" s="51" t="s">
        <v>1619</v>
      </c>
      <c r="G279" s="51" t="s">
        <v>1620</v>
      </c>
      <c r="H279" s="22" t="s">
        <v>53</v>
      </c>
      <c r="I279" s="51" t="s">
        <v>1675</v>
      </c>
      <c r="J279" s="51" t="s">
        <v>1676</v>
      </c>
      <c r="K279" s="14" t="s">
        <v>54</v>
      </c>
      <c r="L279" s="14" t="s">
        <v>1623</v>
      </c>
      <c r="M279" s="51" t="s">
        <v>74</v>
      </c>
      <c r="N279" s="57">
        <v>20</v>
      </c>
      <c r="O279" s="18">
        <f t="shared" si="21"/>
        <v>1.8719999999999999</v>
      </c>
      <c r="P279" s="12">
        <f t="shared" si="22"/>
        <v>0.53700000000000003</v>
      </c>
      <c r="Q279" s="12">
        <f t="shared" si="23"/>
        <v>1.335</v>
      </c>
      <c r="R279" s="12">
        <f t="shared" si="24"/>
        <v>0</v>
      </c>
      <c r="S279" s="12">
        <f t="shared" si="20"/>
        <v>1.8719999999999999</v>
      </c>
      <c r="T279" s="58">
        <v>0.53700000000000003</v>
      </c>
      <c r="U279" s="58">
        <v>1.335</v>
      </c>
      <c r="V279" s="58">
        <v>0</v>
      </c>
      <c r="W279" s="25" t="s">
        <v>457</v>
      </c>
      <c r="X279" s="14" t="s">
        <v>56</v>
      </c>
      <c r="Y279" s="51" t="s">
        <v>1624</v>
      </c>
      <c r="Z279" s="51" t="s">
        <v>1625</v>
      </c>
      <c r="AA279" s="22"/>
    </row>
    <row r="280" spans="1:27" ht="15" customHeight="1" x14ac:dyDescent="0.25">
      <c r="A280" s="9" t="s">
        <v>2258</v>
      </c>
      <c r="B280" s="51" t="s">
        <v>1616</v>
      </c>
      <c r="C280" s="51" t="s">
        <v>1677</v>
      </c>
      <c r="D280" s="51" t="s">
        <v>311</v>
      </c>
      <c r="E280" s="51" t="s">
        <v>1620</v>
      </c>
      <c r="F280" s="51" t="s">
        <v>1619</v>
      </c>
      <c r="G280" s="51" t="s">
        <v>1620</v>
      </c>
      <c r="H280" s="22" t="s">
        <v>53</v>
      </c>
      <c r="I280" s="51" t="s">
        <v>1678</v>
      </c>
      <c r="J280" s="51" t="s">
        <v>1679</v>
      </c>
      <c r="K280" s="14" t="s">
        <v>54</v>
      </c>
      <c r="L280" s="14" t="s">
        <v>1623</v>
      </c>
      <c r="M280" s="51" t="s">
        <v>74</v>
      </c>
      <c r="N280" s="57">
        <v>20</v>
      </c>
      <c r="O280" s="18">
        <f t="shared" si="21"/>
        <v>30.396000000000001</v>
      </c>
      <c r="P280" s="12">
        <f t="shared" si="22"/>
        <v>8.2409999999999997</v>
      </c>
      <c r="Q280" s="12">
        <f t="shared" si="23"/>
        <v>22.155000000000001</v>
      </c>
      <c r="R280" s="12">
        <f t="shared" si="24"/>
        <v>0</v>
      </c>
      <c r="S280" s="12">
        <f t="shared" si="20"/>
        <v>30.396000000000001</v>
      </c>
      <c r="T280" s="58">
        <v>8.2409999999999997</v>
      </c>
      <c r="U280" s="58">
        <v>22.155000000000001</v>
      </c>
      <c r="V280" s="58">
        <v>0</v>
      </c>
      <c r="W280" s="25" t="s">
        <v>457</v>
      </c>
      <c r="X280" s="14" t="s">
        <v>56</v>
      </c>
      <c r="Y280" s="51" t="s">
        <v>1624</v>
      </c>
      <c r="Z280" s="51" t="s">
        <v>1625</v>
      </c>
      <c r="AA280" s="22"/>
    </row>
    <row r="281" spans="1:27" ht="15" customHeight="1" x14ac:dyDescent="0.25">
      <c r="A281" s="9" t="s">
        <v>2259</v>
      </c>
      <c r="B281" s="51" t="s">
        <v>1616</v>
      </c>
      <c r="C281" s="51" t="s">
        <v>1680</v>
      </c>
      <c r="D281" s="51" t="s">
        <v>1681</v>
      </c>
      <c r="E281" s="51" t="s">
        <v>1620</v>
      </c>
      <c r="F281" s="51" t="s">
        <v>1619</v>
      </c>
      <c r="G281" s="51" t="s">
        <v>1620</v>
      </c>
      <c r="H281" s="22" t="s">
        <v>53</v>
      </c>
      <c r="I281" s="51" t="s">
        <v>1682</v>
      </c>
      <c r="J281" s="51" t="s">
        <v>1683</v>
      </c>
      <c r="K281" s="14" t="s">
        <v>54</v>
      </c>
      <c r="L281" s="14" t="s">
        <v>1623</v>
      </c>
      <c r="M281" s="51" t="s">
        <v>74</v>
      </c>
      <c r="N281" s="57">
        <v>6</v>
      </c>
      <c r="O281" s="18">
        <f t="shared" si="21"/>
        <v>6.8000000000000005E-2</v>
      </c>
      <c r="P281" s="12">
        <f t="shared" si="22"/>
        <v>1.4999999999999999E-2</v>
      </c>
      <c r="Q281" s="12">
        <f t="shared" si="23"/>
        <v>5.2999999999999999E-2</v>
      </c>
      <c r="R281" s="12">
        <f t="shared" si="24"/>
        <v>0</v>
      </c>
      <c r="S281" s="12">
        <f t="shared" si="20"/>
        <v>6.8000000000000005E-2</v>
      </c>
      <c r="T281" s="58">
        <v>1.4999999999999999E-2</v>
      </c>
      <c r="U281" s="58">
        <v>5.2999999999999999E-2</v>
      </c>
      <c r="V281" s="58">
        <v>0</v>
      </c>
      <c r="W281" s="25" t="s">
        <v>457</v>
      </c>
      <c r="X281" s="14" t="s">
        <v>56</v>
      </c>
      <c r="Y281" s="51" t="s">
        <v>1624</v>
      </c>
      <c r="Z281" s="51" t="s">
        <v>1625</v>
      </c>
      <c r="AA281" s="22"/>
    </row>
    <row r="282" spans="1:27" ht="15" customHeight="1" x14ac:dyDescent="0.25">
      <c r="A282" s="9" t="s">
        <v>2260</v>
      </c>
      <c r="B282" s="51" t="s">
        <v>1616</v>
      </c>
      <c r="C282" s="51" t="s">
        <v>1669</v>
      </c>
      <c r="D282" s="51" t="s">
        <v>311</v>
      </c>
      <c r="E282" s="51" t="s">
        <v>1620</v>
      </c>
      <c r="F282" s="51" t="s">
        <v>1619</v>
      </c>
      <c r="G282" s="51" t="s">
        <v>1620</v>
      </c>
      <c r="H282" s="22" t="s">
        <v>53</v>
      </c>
      <c r="I282" s="51" t="s">
        <v>1684</v>
      </c>
      <c r="J282" s="51" t="s">
        <v>1685</v>
      </c>
      <c r="K282" s="14" t="s">
        <v>54</v>
      </c>
      <c r="L282" s="14" t="s">
        <v>1623</v>
      </c>
      <c r="M282" s="51" t="s">
        <v>74</v>
      </c>
      <c r="N282" s="57">
        <v>5</v>
      </c>
      <c r="O282" s="18">
        <f t="shared" si="21"/>
        <v>1.702</v>
      </c>
      <c r="P282" s="12">
        <f t="shared" si="22"/>
        <v>0.45600000000000002</v>
      </c>
      <c r="Q282" s="12">
        <f t="shared" si="23"/>
        <v>1.246</v>
      </c>
      <c r="R282" s="12">
        <f t="shared" si="24"/>
        <v>0</v>
      </c>
      <c r="S282" s="12">
        <f t="shared" si="20"/>
        <v>1.702</v>
      </c>
      <c r="T282" s="58">
        <v>0.45600000000000002</v>
      </c>
      <c r="U282" s="58">
        <v>1.246</v>
      </c>
      <c r="V282" s="58">
        <v>0</v>
      </c>
      <c r="W282" s="25" t="s">
        <v>457</v>
      </c>
      <c r="X282" s="14" t="s">
        <v>56</v>
      </c>
      <c r="Y282" s="51" t="s">
        <v>1624</v>
      </c>
      <c r="Z282" s="51" t="s">
        <v>1625</v>
      </c>
      <c r="AA282" s="22"/>
    </row>
    <row r="283" spans="1:27" ht="15" customHeight="1" x14ac:dyDescent="0.25">
      <c r="A283" s="9" t="s">
        <v>2261</v>
      </c>
      <c r="B283" s="51" t="s">
        <v>1616</v>
      </c>
      <c r="C283" s="51" t="s">
        <v>53</v>
      </c>
      <c r="D283" s="51" t="s">
        <v>1686</v>
      </c>
      <c r="E283" s="51" t="s">
        <v>1687</v>
      </c>
      <c r="F283" s="51" t="s">
        <v>1619</v>
      </c>
      <c r="G283" s="51" t="s">
        <v>1620</v>
      </c>
      <c r="H283" s="22" t="s">
        <v>53</v>
      </c>
      <c r="I283" s="51" t="s">
        <v>1688</v>
      </c>
      <c r="J283" s="51" t="s">
        <v>1689</v>
      </c>
      <c r="K283" s="14" t="s">
        <v>54</v>
      </c>
      <c r="L283" s="14" t="s">
        <v>1623</v>
      </c>
      <c r="M283" s="51" t="s">
        <v>74</v>
      </c>
      <c r="N283" s="57">
        <v>13</v>
      </c>
      <c r="O283" s="18">
        <f t="shared" si="21"/>
        <v>11.032999999999999</v>
      </c>
      <c r="P283" s="12">
        <f t="shared" si="22"/>
        <v>3.0939999999999999</v>
      </c>
      <c r="Q283" s="12">
        <f t="shared" si="23"/>
        <v>7.9390000000000001</v>
      </c>
      <c r="R283" s="12">
        <f t="shared" si="24"/>
        <v>0</v>
      </c>
      <c r="S283" s="12">
        <f t="shared" si="20"/>
        <v>11.032999999999999</v>
      </c>
      <c r="T283" s="58">
        <v>3.0939999999999999</v>
      </c>
      <c r="U283" s="58">
        <v>7.9390000000000001</v>
      </c>
      <c r="V283" s="58">
        <v>0</v>
      </c>
      <c r="W283" s="25" t="s">
        <v>457</v>
      </c>
      <c r="X283" s="14" t="s">
        <v>56</v>
      </c>
      <c r="Y283" s="51" t="s">
        <v>1624</v>
      </c>
      <c r="Z283" s="51" t="s">
        <v>1625</v>
      </c>
      <c r="AA283" s="22"/>
    </row>
    <row r="284" spans="1:27" ht="15" customHeight="1" x14ac:dyDescent="0.25">
      <c r="A284" s="9" t="s">
        <v>2262</v>
      </c>
      <c r="B284" s="51" t="s">
        <v>1616</v>
      </c>
      <c r="C284" s="51" t="s">
        <v>53</v>
      </c>
      <c r="D284" s="51" t="s">
        <v>1690</v>
      </c>
      <c r="E284" s="51" t="s">
        <v>1687</v>
      </c>
      <c r="F284" s="51" t="s">
        <v>1619</v>
      </c>
      <c r="G284" s="51" t="s">
        <v>1620</v>
      </c>
      <c r="H284" s="22" t="s">
        <v>53</v>
      </c>
      <c r="I284" s="51" t="s">
        <v>1691</v>
      </c>
      <c r="J284" s="51" t="s">
        <v>1692</v>
      </c>
      <c r="K284" s="14" t="s">
        <v>54</v>
      </c>
      <c r="L284" s="14" t="s">
        <v>1623</v>
      </c>
      <c r="M284" s="51" t="s">
        <v>74</v>
      </c>
      <c r="N284" s="57">
        <v>4</v>
      </c>
      <c r="O284" s="18">
        <f t="shared" si="21"/>
        <v>0.91500000000000004</v>
      </c>
      <c r="P284" s="12">
        <f t="shared" si="22"/>
        <v>0.246</v>
      </c>
      <c r="Q284" s="12">
        <f t="shared" si="23"/>
        <v>0.66900000000000004</v>
      </c>
      <c r="R284" s="12">
        <f t="shared" si="24"/>
        <v>0</v>
      </c>
      <c r="S284" s="12">
        <f t="shared" si="20"/>
        <v>0.91500000000000004</v>
      </c>
      <c r="T284" s="58">
        <v>0.246</v>
      </c>
      <c r="U284" s="58">
        <v>0.66900000000000004</v>
      </c>
      <c r="V284" s="58">
        <v>0</v>
      </c>
      <c r="W284" s="25" t="s">
        <v>457</v>
      </c>
      <c r="X284" s="14" t="s">
        <v>56</v>
      </c>
      <c r="Y284" s="51" t="s">
        <v>1624</v>
      </c>
      <c r="Z284" s="51" t="s">
        <v>1625</v>
      </c>
      <c r="AA284" s="22"/>
    </row>
    <row r="285" spans="1:27" ht="15" customHeight="1" x14ac:dyDescent="0.25">
      <c r="A285" s="9" t="s">
        <v>2263</v>
      </c>
      <c r="B285" s="51" t="s">
        <v>1616</v>
      </c>
      <c r="C285" s="51" t="s">
        <v>53</v>
      </c>
      <c r="D285" s="51" t="s">
        <v>1693</v>
      </c>
      <c r="E285" s="51" t="s">
        <v>1627</v>
      </c>
      <c r="F285" s="51" t="s">
        <v>1619</v>
      </c>
      <c r="G285" s="51" t="s">
        <v>1620</v>
      </c>
      <c r="H285" s="22" t="s">
        <v>53</v>
      </c>
      <c r="I285" s="51" t="s">
        <v>1694</v>
      </c>
      <c r="J285" s="51" t="s">
        <v>1695</v>
      </c>
      <c r="K285" s="14" t="s">
        <v>54</v>
      </c>
      <c r="L285" s="14" t="s">
        <v>1623</v>
      </c>
      <c r="M285" s="51" t="s">
        <v>74</v>
      </c>
      <c r="N285" s="57">
        <v>6</v>
      </c>
      <c r="O285" s="18">
        <f t="shared" si="21"/>
        <v>2.7030000000000003</v>
      </c>
      <c r="P285" s="12">
        <f t="shared" si="22"/>
        <v>0.752</v>
      </c>
      <c r="Q285" s="12">
        <f t="shared" si="23"/>
        <v>1.9510000000000001</v>
      </c>
      <c r="R285" s="12">
        <f t="shared" si="24"/>
        <v>0</v>
      </c>
      <c r="S285" s="12">
        <f t="shared" si="20"/>
        <v>2.7030000000000003</v>
      </c>
      <c r="T285" s="58">
        <v>0.752</v>
      </c>
      <c r="U285" s="58">
        <v>1.9510000000000001</v>
      </c>
      <c r="V285" s="58">
        <v>0</v>
      </c>
      <c r="W285" s="25" t="s">
        <v>457</v>
      </c>
      <c r="X285" s="14" t="s">
        <v>56</v>
      </c>
      <c r="Y285" s="51" t="s">
        <v>1624</v>
      </c>
      <c r="Z285" s="51" t="s">
        <v>1625</v>
      </c>
      <c r="AA285" s="22"/>
    </row>
    <row r="286" spans="1:27" ht="15" customHeight="1" x14ac:dyDescent="0.25">
      <c r="A286" s="9" t="s">
        <v>2264</v>
      </c>
      <c r="B286" s="51" t="s">
        <v>1616</v>
      </c>
      <c r="C286" s="51" t="s">
        <v>53</v>
      </c>
      <c r="D286" s="51" t="s">
        <v>1696</v>
      </c>
      <c r="E286" s="51" t="s">
        <v>1655</v>
      </c>
      <c r="F286" s="51" t="s">
        <v>1619</v>
      </c>
      <c r="G286" s="51" t="s">
        <v>1620</v>
      </c>
      <c r="H286" s="22" t="s">
        <v>53</v>
      </c>
      <c r="I286" s="51" t="s">
        <v>1697</v>
      </c>
      <c r="J286" s="51" t="s">
        <v>1698</v>
      </c>
      <c r="K286" s="14" t="s">
        <v>54</v>
      </c>
      <c r="L286" s="14" t="s">
        <v>1623</v>
      </c>
      <c r="M286" s="51" t="s">
        <v>74</v>
      </c>
      <c r="N286" s="57">
        <v>3</v>
      </c>
      <c r="O286" s="18">
        <f t="shared" si="21"/>
        <v>0.22800000000000001</v>
      </c>
      <c r="P286" s="12">
        <f t="shared" si="22"/>
        <v>6.0999999999999999E-2</v>
      </c>
      <c r="Q286" s="12">
        <f t="shared" si="23"/>
        <v>0.16700000000000001</v>
      </c>
      <c r="R286" s="12">
        <f t="shared" si="24"/>
        <v>0</v>
      </c>
      <c r="S286" s="12">
        <f t="shared" si="20"/>
        <v>0.22800000000000001</v>
      </c>
      <c r="T286" s="58">
        <v>6.0999999999999999E-2</v>
      </c>
      <c r="U286" s="58">
        <v>0.16700000000000001</v>
      </c>
      <c r="V286" s="58">
        <v>0</v>
      </c>
      <c r="W286" s="25" t="s">
        <v>457</v>
      </c>
      <c r="X286" s="14" t="s">
        <v>56</v>
      </c>
      <c r="Y286" s="51" t="s">
        <v>1624</v>
      </c>
      <c r="Z286" s="51" t="s">
        <v>1625</v>
      </c>
      <c r="AA286" s="22"/>
    </row>
    <row r="287" spans="1:27" ht="15" customHeight="1" x14ac:dyDescent="0.25">
      <c r="A287" s="9" t="s">
        <v>2265</v>
      </c>
      <c r="B287" s="51" t="s">
        <v>1616</v>
      </c>
      <c r="C287" s="51" t="s">
        <v>53</v>
      </c>
      <c r="D287" s="51" t="s">
        <v>1699</v>
      </c>
      <c r="E287" s="51" t="s">
        <v>1700</v>
      </c>
      <c r="F287" s="51" t="s">
        <v>1619</v>
      </c>
      <c r="G287" s="51" t="s">
        <v>1701</v>
      </c>
      <c r="H287" s="22" t="s">
        <v>53</v>
      </c>
      <c r="I287" s="51" t="s">
        <v>1702</v>
      </c>
      <c r="J287" s="51" t="s">
        <v>1703</v>
      </c>
      <c r="K287" s="14" t="s">
        <v>54</v>
      </c>
      <c r="L287" s="14" t="s">
        <v>1623</v>
      </c>
      <c r="M287" s="51" t="s">
        <v>74</v>
      </c>
      <c r="N287" s="57">
        <v>5</v>
      </c>
      <c r="O287" s="18">
        <f t="shared" si="21"/>
        <v>0.57200000000000006</v>
      </c>
      <c r="P287" s="12">
        <f t="shared" si="22"/>
        <v>0.17499999999999999</v>
      </c>
      <c r="Q287" s="12">
        <f t="shared" si="23"/>
        <v>0.39700000000000002</v>
      </c>
      <c r="R287" s="12">
        <f t="shared" si="24"/>
        <v>0</v>
      </c>
      <c r="S287" s="12">
        <f t="shared" ref="S287:S350" si="25">T287+U287+V287</f>
        <v>0.57200000000000006</v>
      </c>
      <c r="T287" s="58">
        <v>0.17499999999999999</v>
      </c>
      <c r="U287" s="58">
        <v>0.39700000000000002</v>
      </c>
      <c r="V287" s="58">
        <v>0</v>
      </c>
      <c r="W287" s="25" t="s">
        <v>457</v>
      </c>
      <c r="X287" s="14" t="s">
        <v>56</v>
      </c>
      <c r="Y287" s="51" t="s">
        <v>1624</v>
      </c>
      <c r="Z287" s="51" t="s">
        <v>1625</v>
      </c>
      <c r="AA287" s="22"/>
    </row>
    <row r="288" spans="1:27" ht="15" customHeight="1" x14ac:dyDescent="0.25">
      <c r="A288" s="9" t="s">
        <v>2266</v>
      </c>
      <c r="B288" s="51" t="s">
        <v>1616</v>
      </c>
      <c r="C288" s="51" t="s">
        <v>53</v>
      </c>
      <c r="D288" s="51" t="s">
        <v>1704</v>
      </c>
      <c r="E288" s="51" t="s">
        <v>1700</v>
      </c>
      <c r="F288" s="51" t="s">
        <v>1619</v>
      </c>
      <c r="G288" s="51" t="s">
        <v>1620</v>
      </c>
      <c r="H288" s="22" t="s">
        <v>53</v>
      </c>
      <c r="I288" s="51" t="s">
        <v>1705</v>
      </c>
      <c r="J288" s="51" t="s">
        <v>1706</v>
      </c>
      <c r="K288" s="14" t="s">
        <v>54</v>
      </c>
      <c r="L288" s="14" t="s">
        <v>1623</v>
      </c>
      <c r="M288" s="51" t="s">
        <v>74</v>
      </c>
      <c r="N288" s="57">
        <v>10.5</v>
      </c>
      <c r="O288" s="18">
        <f t="shared" si="21"/>
        <v>0.24399999999999999</v>
      </c>
      <c r="P288" s="12">
        <f t="shared" si="22"/>
        <v>7.2999999999999995E-2</v>
      </c>
      <c r="Q288" s="12">
        <f t="shared" si="23"/>
        <v>0.17100000000000001</v>
      </c>
      <c r="R288" s="12">
        <f t="shared" si="24"/>
        <v>0</v>
      </c>
      <c r="S288" s="12">
        <f t="shared" si="25"/>
        <v>0.24399999999999999</v>
      </c>
      <c r="T288" s="58">
        <v>7.2999999999999995E-2</v>
      </c>
      <c r="U288" s="58">
        <v>0.17100000000000001</v>
      </c>
      <c r="V288" s="58">
        <v>0</v>
      </c>
      <c r="W288" s="25" t="s">
        <v>457</v>
      </c>
      <c r="X288" s="14" t="s">
        <v>56</v>
      </c>
      <c r="Y288" s="51" t="s">
        <v>1624</v>
      </c>
      <c r="Z288" s="51" t="s">
        <v>1625</v>
      </c>
      <c r="AA288" s="22"/>
    </row>
    <row r="289" spans="1:27" ht="15" customHeight="1" x14ac:dyDescent="0.25">
      <c r="A289" s="9" t="s">
        <v>2267</v>
      </c>
      <c r="B289" s="51" t="s">
        <v>1616</v>
      </c>
      <c r="C289" s="51" t="s">
        <v>53</v>
      </c>
      <c r="D289" s="51" t="s">
        <v>1665</v>
      </c>
      <c r="E289" s="51" t="s">
        <v>1666</v>
      </c>
      <c r="F289" s="51" t="s">
        <v>1619</v>
      </c>
      <c r="G289" s="51" t="s">
        <v>1620</v>
      </c>
      <c r="H289" s="22" t="s">
        <v>53</v>
      </c>
      <c r="I289" s="51" t="s">
        <v>1707</v>
      </c>
      <c r="J289" s="51" t="s">
        <v>1708</v>
      </c>
      <c r="K289" s="14" t="s">
        <v>54</v>
      </c>
      <c r="L289" s="14" t="s">
        <v>1623</v>
      </c>
      <c r="M289" s="51" t="s">
        <v>74</v>
      </c>
      <c r="N289" s="57">
        <v>12</v>
      </c>
      <c r="O289" s="18">
        <f t="shared" si="21"/>
        <v>3.5649999999999999</v>
      </c>
      <c r="P289" s="12">
        <f t="shared" si="22"/>
        <v>1.0129999999999999</v>
      </c>
      <c r="Q289" s="12">
        <f t="shared" si="23"/>
        <v>2.552</v>
      </c>
      <c r="R289" s="12">
        <f t="shared" si="24"/>
        <v>0</v>
      </c>
      <c r="S289" s="12">
        <f t="shared" si="25"/>
        <v>3.5649999999999999</v>
      </c>
      <c r="T289" s="58">
        <v>1.0129999999999999</v>
      </c>
      <c r="U289" s="58">
        <v>2.552</v>
      </c>
      <c r="V289" s="58">
        <v>0</v>
      </c>
      <c r="W289" s="25" t="s">
        <v>457</v>
      </c>
      <c r="X289" s="14" t="s">
        <v>56</v>
      </c>
      <c r="Y289" s="51" t="s">
        <v>1624</v>
      </c>
      <c r="Z289" s="51" t="s">
        <v>1625</v>
      </c>
      <c r="AA289" s="22"/>
    </row>
    <row r="290" spans="1:27" ht="15" customHeight="1" x14ac:dyDescent="0.25">
      <c r="A290" s="9" t="s">
        <v>2268</v>
      </c>
      <c r="B290" s="51" t="s">
        <v>1616</v>
      </c>
      <c r="C290" s="51" t="s">
        <v>53</v>
      </c>
      <c r="D290" s="51" t="s">
        <v>1709</v>
      </c>
      <c r="E290" s="51" t="s">
        <v>1620</v>
      </c>
      <c r="F290" s="51" t="s">
        <v>1619</v>
      </c>
      <c r="G290" s="51" t="s">
        <v>1620</v>
      </c>
      <c r="H290" s="22" t="s">
        <v>53</v>
      </c>
      <c r="I290" s="51" t="s">
        <v>1710</v>
      </c>
      <c r="J290" s="51" t="s">
        <v>1711</v>
      </c>
      <c r="K290" s="14" t="s">
        <v>54</v>
      </c>
      <c r="L290" s="14" t="s">
        <v>1623</v>
      </c>
      <c r="M290" s="51" t="s">
        <v>74</v>
      </c>
      <c r="N290" s="57">
        <v>0.5</v>
      </c>
      <c r="O290" s="18">
        <f t="shared" si="21"/>
        <v>7.5999999999999998E-2</v>
      </c>
      <c r="P290" s="12">
        <f t="shared" si="22"/>
        <v>1.7999999999999999E-2</v>
      </c>
      <c r="Q290" s="12">
        <f t="shared" si="23"/>
        <v>5.8000000000000003E-2</v>
      </c>
      <c r="R290" s="12">
        <f t="shared" si="24"/>
        <v>0</v>
      </c>
      <c r="S290" s="12">
        <f t="shared" si="25"/>
        <v>7.5999999999999998E-2</v>
      </c>
      <c r="T290" s="58">
        <v>1.7999999999999999E-2</v>
      </c>
      <c r="U290" s="58">
        <v>5.8000000000000003E-2</v>
      </c>
      <c r="V290" s="58">
        <v>0</v>
      </c>
      <c r="W290" s="25" t="s">
        <v>457</v>
      </c>
      <c r="X290" s="14" t="s">
        <v>56</v>
      </c>
      <c r="Y290" s="51" t="s">
        <v>1624</v>
      </c>
      <c r="Z290" s="51" t="s">
        <v>1625</v>
      </c>
      <c r="AA290" s="22"/>
    </row>
    <row r="291" spans="1:27" ht="15" customHeight="1" x14ac:dyDescent="0.25">
      <c r="A291" s="9" t="s">
        <v>2269</v>
      </c>
      <c r="B291" s="51" t="s">
        <v>1616</v>
      </c>
      <c r="C291" s="51" t="s">
        <v>53</v>
      </c>
      <c r="D291" s="51" t="s">
        <v>1712</v>
      </c>
      <c r="E291" s="51" t="s">
        <v>1713</v>
      </c>
      <c r="F291" s="51" t="s">
        <v>1619</v>
      </c>
      <c r="G291" s="51" t="s">
        <v>1620</v>
      </c>
      <c r="H291" s="22" t="s">
        <v>53</v>
      </c>
      <c r="I291" s="51" t="s">
        <v>1714</v>
      </c>
      <c r="J291" s="51" t="s">
        <v>1715</v>
      </c>
      <c r="K291" s="14" t="s">
        <v>54</v>
      </c>
      <c r="L291" s="14" t="s">
        <v>1623</v>
      </c>
      <c r="M291" s="51" t="s">
        <v>74</v>
      </c>
      <c r="N291" s="57">
        <v>35</v>
      </c>
      <c r="O291" s="18">
        <f t="shared" si="21"/>
        <v>0.82799999999999996</v>
      </c>
      <c r="P291" s="12">
        <f t="shared" si="22"/>
        <v>0.22700000000000001</v>
      </c>
      <c r="Q291" s="12">
        <f t="shared" si="23"/>
        <v>0.60099999999999998</v>
      </c>
      <c r="R291" s="12">
        <f t="shared" si="24"/>
        <v>0</v>
      </c>
      <c r="S291" s="12">
        <f t="shared" si="25"/>
        <v>0.82799999999999996</v>
      </c>
      <c r="T291" s="58">
        <v>0.22700000000000001</v>
      </c>
      <c r="U291" s="58">
        <v>0.60099999999999998</v>
      </c>
      <c r="V291" s="58">
        <v>0</v>
      </c>
      <c r="W291" s="25" t="s">
        <v>457</v>
      </c>
      <c r="X291" s="14" t="s">
        <v>56</v>
      </c>
      <c r="Y291" s="51" t="s">
        <v>1624</v>
      </c>
      <c r="Z291" s="51" t="s">
        <v>1625</v>
      </c>
      <c r="AA291" s="22"/>
    </row>
    <row r="292" spans="1:27" ht="15" customHeight="1" x14ac:dyDescent="0.25">
      <c r="A292" s="9" t="s">
        <v>2270</v>
      </c>
      <c r="B292" s="51" t="s">
        <v>1616</v>
      </c>
      <c r="C292" s="51" t="s">
        <v>53</v>
      </c>
      <c r="D292" s="51" t="s">
        <v>1716</v>
      </c>
      <c r="E292" s="51" t="s">
        <v>1717</v>
      </c>
      <c r="F292" s="51" t="s">
        <v>1619</v>
      </c>
      <c r="G292" s="51" t="s">
        <v>1620</v>
      </c>
      <c r="H292" s="22" t="s">
        <v>53</v>
      </c>
      <c r="I292" s="51" t="s">
        <v>1718</v>
      </c>
      <c r="J292" s="51" t="s">
        <v>1719</v>
      </c>
      <c r="K292" s="14" t="s">
        <v>54</v>
      </c>
      <c r="L292" s="14" t="s">
        <v>1623</v>
      </c>
      <c r="M292" s="51" t="s">
        <v>74</v>
      </c>
      <c r="N292" s="57">
        <v>13</v>
      </c>
      <c r="O292" s="18">
        <f t="shared" si="21"/>
        <v>9.7000000000000003E-2</v>
      </c>
      <c r="P292" s="12">
        <f t="shared" si="22"/>
        <v>2.5000000000000001E-2</v>
      </c>
      <c r="Q292" s="12">
        <f t="shared" si="23"/>
        <v>7.1999999999999995E-2</v>
      </c>
      <c r="R292" s="12">
        <f t="shared" si="24"/>
        <v>0</v>
      </c>
      <c r="S292" s="12">
        <f t="shared" si="25"/>
        <v>9.7000000000000003E-2</v>
      </c>
      <c r="T292" s="58">
        <v>2.5000000000000001E-2</v>
      </c>
      <c r="U292" s="58">
        <v>7.1999999999999995E-2</v>
      </c>
      <c r="V292" s="58">
        <v>0</v>
      </c>
      <c r="W292" s="25" t="s">
        <v>457</v>
      </c>
      <c r="X292" s="14" t="s">
        <v>56</v>
      </c>
      <c r="Y292" s="51" t="s">
        <v>1624</v>
      </c>
      <c r="Z292" s="51" t="s">
        <v>1625</v>
      </c>
      <c r="AA292" s="22"/>
    </row>
    <row r="293" spans="1:27" ht="15" customHeight="1" x14ac:dyDescent="0.25">
      <c r="A293" s="9" t="s">
        <v>2271</v>
      </c>
      <c r="B293" s="51" t="s">
        <v>1616</v>
      </c>
      <c r="C293" s="51" t="s">
        <v>53</v>
      </c>
      <c r="D293" s="51" t="s">
        <v>1720</v>
      </c>
      <c r="E293" s="51" t="s">
        <v>1647</v>
      </c>
      <c r="F293" s="51" t="s">
        <v>1619</v>
      </c>
      <c r="G293" s="51" t="s">
        <v>1620</v>
      </c>
      <c r="H293" s="22" t="s">
        <v>53</v>
      </c>
      <c r="I293" s="51" t="s">
        <v>1721</v>
      </c>
      <c r="J293" s="51" t="s">
        <v>1722</v>
      </c>
      <c r="K293" s="14" t="s">
        <v>54</v>
      </c>
      <c r="L293" s="14" t="s">
        <v>1623</v>
      </c>
      <c r="M293" s="51" t="s">
        <v>74</v>
      </c>
      <c r="N293" s="57">
        <v>3</v>
      </c>
      <c r="O293" s="18">
        <f t="shared" si="21"/>
        <v>1.3000000000000001E-2</v>
      </c>
      <c r="P293" s="12">
        <f t="shared" si="22"/>
        <v>5.0000000000000001E-3</v>
      </c>
      <c r="Q293" s="12">
        <f t="shared" si="23"/>
        <v>8.0000000000000002E-3</v>
      </c>
      <c r="R293" s="12">
        <f t="shared" si="24"/>
        <v>0</v>
      </c>
      <c r="S293" s="12">
        <f t="shared" si="25"/>
        <v>1.3000000000000001E-2</v>
      </c>
      <c r="T293" s="58">
        <v>5.0000000000000001E-3</v>
      </c>
      <c r="U293" s="58">
        <v>8.0000000000000002E-3</v>
      </c>
      <c r="V293" s="58">
        <v>0</v>
      </c>
      <c r="W293" s="25" t="s">
        <v>457</v>
      </c>
      <c r="X293" s="14" t="s">
        <v>56</v>
      </c>
      <c r="Y293" s="51" t="s">
        <v>1624</v>
      </c>
      <c r="Z293" s="51" t="s">
        <v>1625</v>
      </c>
      <c r="AA293" s="22"/>
    </row>
    <row r="294" spans="1:27" ht="15" customHeight="1" x14ac:dyDescent="0.25">
      <c r="A294" s="9" t="s">
        <v>2272</v>
      </c>
      <c r="B294" s="51" t="s">
        <v>1616</v>
      </c>
      <c r="C294" s="51" t="s">
        <v>53</v>
      </c>
      <c r="D294" s="51" t="s">
        <v>1723</v>
      </c>
      <c r="E294" s="51" t="s">
        <v>1724</v>
      </c>
      <c r="F294" s="51" t="s">
        <v>1619</v>
      </c>
      <c r="G294" s="51" t="s">
        <v>1620</v>
      </c>
      <c r="H294" s="22" t="s">
        <v>53</v>
      </c>
      <c r="I294" s="51" t="s">
        <v>1725</v>
      </c>
      <c r="J294" s="51" t="s">
        <v>1726</v>
      </c>
      <c r="K294" s="14" t="s">
        <v>54</v>
      </c>
      <c r="L294" s="14" t="s">
        <v>1623</v>
      </c>
      <c r="M294" s="51" t="s">
        <v>74</v>
      </c>
      <c r="N294" s="57">
        <v>3</v>
      </c>
      <c r="O294" s="18">
        <f t="shared" si="21"/>
        <v>0.91700000000000004</v>
      </c>
      <c r="P294" s="12">
        <f t="shared" si="22"/>
        <v>0.73899999999999999</v>
      </c>
      <c r="Q294" s="12">
        <f t="shared" si="23"/>
        <v>0.17799999999999999</v>
      </c>
      <c r="R294" s="12">
        <f t="shared" si="24"/>
        <v>0</v>
      </c>
      <c r="S294" s="12">
        <f t="shared" si="25"/>
        <v>0.91700000000000004</v>
      </c>
      <c r="T294" s="58">
        <v>0.73899999999999999</v>
      </c>
      <c r="U294" s="58">
        <v>0.17799999999999999</v>
      </c>
      <c r="V294" s="58">
        <v>0</v>
      </c>
      <c r="W294" s="25" t="s">
        <v>457</v>
      </c>
      <c r="X294" s="14" t="s">
        <v>56</v>
      </c>
      <c r="Y294" s="51" t="s">
        <v>1624</v>
      </c>
      <c r="Z294" s="51" t="s">
        <v>1625</v>
      </c>
      <c r="AA294" s="22"/>
    </row>
    <row r="295" spans="1:27" ht="15" customHeight="1" x14ac:dyDescent="0.25">
      <c r="A295" s="9" t="s">
        <v>2273</v>
      </c>
      <c r="B295" s="51" t="s">
        <v>1616</v>
      </c>
      <c r="C295" s="51" t="s">
        <v>1669</v>
      </c>
      <c r="D295" s="51" t="s">
        <v>53</v>
      </c>
      <c r="E295" s="51" t="s">
        <v>1620</v>
      </c>
      <c r="F295" s="51" t="s">
        <v>1619</v>
      </c>
      <c r="G295" s="51" t="s">
        <v>1620</v>
      </c>
      <c r="H295" s="22" t="s">
        <v>53</v>
      </c>
      <c r="I295" s="51" t="s">
        <v>1727</v>
      </c>
      <c r="J295" s="51" t="s">
        <v>1728</v>
      </c>
      <c r="K295" s="14" t="s">
        <v>54</v>
      </c>
      <c r="L295" s="14" t="s">
        <v>1623</v>
      </c>
      <c r="M295" s="51" t="s">
        <v>74</v>
      </c>
      <c r="N295" s="57">
        <v>20</v>
      </c>
      <c r="O295" s="18">
        <f t="shared" si="21"/>
        <v>0.01</v>
      </c>
      <c r="P295" s="12">
        <f t="shared" si="22"/>
        <v>0</v>
      </c>
      <c r="Q295" s="12">
        <f t="shared" si="23"/>
        <v>0.01</v>
      </c>
      <c r="R295" s="12">
        <f t="shared" si="24"/>
        <v>0</v>
      </c>
      <c r="S295" s="12">
        <f t="shared" si="25"/>
        <v>0.01</v>
      </c>
      <c r="T295" s="58">
        <v>0</v>
      </c>
      <c r="U295" s="58">
        <v>0.01</v>
      </c>
      <c r="V295" s="58">
        <v>0</v>
      </c>
      <c r="W295" s="25" t="s">
        <v>457</v>
      </c>
      <c r="X295" s="14" t="s">
        <v>56</v>
      </c>
      <c r="Y295" s="51" t="s">
        <v>1624</v>
      </c>
      <c r="Z295" s="51" t="s">
        <v>1625</v>
      </c>
      <c r="AA295" s="22"/>
    </row>
    <row r="296" spans="1:27" ht="15" customHeight="1" x14ac:dyDescent="0.25">
      <c r="A296" s="9" t="s">
        <v>2274</v>
      </c>
      <c r="B296" s="51" t="s">
        <v>1616</v>
      </c>
      <c r="C296" s="51" t="s">
        <v>191</v>
      </c>
      <c r="D296" s="51" t="s">
        <v>311</v>
      </c>
      <c r="E296" s="51" t="s">
        <v>1620</v>
      </c>
      <c r="F296" s="51" t="s">
        <v>1619</v>
      </c>
      <c r="G296" s="51" t="s">
        <v>1620</v>
      </c>
      <c r="H296" s="22" t="s">
        <v>53</v>
      </c>
      <c r="I296" s="51" t="s">
        <v>1729</v>
      </c>
      <c r="J296" s="51" t="s">
        <v>1730</v>
      </c>
      <c r="K296" s="14" t="s">
        <v>54</v>
      </c>
      <c r="L296" s="14" t="s">
        <v>1623</v>
      </c>
      <c r="M296" s="26" t="s">
        <v>59</v>
      </c>
      <c r="N296" s="57">
        <v>5</v>
      </c>
      <c r="O296" s="18">
        <f t="shared" si="21"/>
        <v>0.80500000000000005</v>
      </c>
      <c r="P296" s="12">
        <f t="shared" si="22"/>
        <v>0.80500000000000005</v>
      </c>
      <c r="Q296" s="12">
        <f t="shared" si="23"/>
        <v>0</v>
      </c>
      <c r="R296" s="12">
        <f t="shared" si="24"/>
        <v>0</v>
      </c>
      <c r="S296" s="12">
        <f t="shared" si="25"/>
        <v>0.80500000000000005</v>
      </c>
      <c r="T296" s="58">
        <v>0.80500000000000005</v>
      </c>
      <c r="U296" s="58">
        <v>0</v>
      </c>
      <c r="V296" s="58">
        <v>0</v>
      </c>
      <c r="W296" s="25" t="s">
        <v>457</v>
      </c>
      <c r="X296" s="14" t="s">
        <v>56</v>
      </c>
      <c r="Y296" s="51" t="s">
        <v>1624</v>
      </c>
      <c r="Z296" s="51" t="s">
        <v>1625</v>
      </c>
      <c r="AA296" s="22"/>
    </row>
    <row r="297" spans="1:27" ht="15" customHeight="1" x14ac:dyDescent="0.25">
      <c r="A297" s="9" t="s">
        <v>2275</v>
      </c>
      <c r="B297" s="14" t="s">
        <v>1731</v>
      </c>
      <c r="C297" s="14" t="s">
        <v>53</v>
      </c>
      <c r="D297" s="14">
        <v>38</v>
      </c>
      <c r="E297" s="14" t="s">
        <v>1724</v>
      </c>
      <c r="F297" s="14" t="s">
        <v>1619</v>
      </c>
      <c r="G297" s="14" t="s">
        <v>1620</v>
      </c>
      <c r="H297" s="22" t="s">
        <v>53</v>
      </c>
      <c r="I297" s="14" t="s">
        <v>1732</v>
      </c>
      <c r="J297" s="14">
        <v>94206192</v>
      </c>
      <c r="K297" s="14" t="s">
        <v>54</v>
      </c>
      <c r="L297" s="14" t="s">
        <v>1623</v>
      </c>
      <c r="M297" s="14" t="s">
        <v>74</v>
      </c>
      <c r="N297" s="52">
        <v>20</v>
      </c>
      <c r="O297" s="18">
        <f t="shared" si="21"/>
        <v>0.47</v>
      </c>
      <c r="P297" s="12">
        <f t="shared" si="22"/>
        <v>0.47</v>
      </c>
      <c r="Q297" s="12">
        <f t="shared" si="23"/>
        <v>0</v>
      </c>
      <c r="R297" s="12">
        <f t="shared" si="24"/>
        <v>0</v>
      </c>
      <c r="S297" s="12">
        <f t="shared" si="25"/>
        <v>0.47</v>
      </c>
      <c r="T297" s="58">
        <v>0.47</v>
      </c>
      <c r="U297" s="58">
        <v>0</v>
      </c>
      <c r="V297" s="58">
        <v>0</v>
      </c>
      <c r="W297" s="25" t="s">
        <v>457</v>
      </c>
      <c r="X297" s="14" t="s">
        <v>56</v>
      </c>
      <c r="Y297" s="14" t="s">
        <v>1603</v>
      </c>
      <c r="Z297" s="14" t="s">
        <v>1625</v>
      </c>
      <c r="AA297" s="22"/>
    </row>
    <row r="298" spans="1:27" ht="15" customHeight="1" x14ac:dyDescent="0.25">
      <c r="A298" s="9" t="s">
        <v>2276</v>
      </c>
      <c r="B298" s="14" t="s">
        <v>1603</v>
      </c>
      <c r="C298" s="14" t="s">
        <v>53</v>
      </c>
      <c r="D298" s="14">
        <v>6</v>
      </c>
      <c r="E298" s="14" t="s">
        <v>1733</v>
      </c>
      <c r="F298" s="14" t="s">
        <v>1619</v>
      </c>
      <c r="G298" s="14" t="s">
        <v>1620</v>
      </c>
      <c r="H298" s="22" t="s">
        <v>53</v>
      </c>
      <c r="I298" s="14" t="s">
        <v>1734</v>
      </c>
      <c r="J298" s="14">
        <v>96273117</v>
      </c>
      <c r="K298" s="14" t="s">
        <v>54</v>
      </c>
      <c r="L298" s="14" t="s">
        <v>1623</v>
      </c>
      <c r="M298" s="14" t="s">
        <v>74</v>
      </c>
      <c r="N298" s="52">
        <v>2</v>
      </c>
      <c r="O298" s="18">
        <f t="shared" si="21"/>
        <v>0.255</v>
      </c>
      <c r="P298" s="12">
        <f t="shared" si="22"/>
        <v>7.8E-2</v>
      </c>
      <c r="Q298" s="12">
        <f t="shared" si="23"/>
        <v>0.17699999999999999</v>
      </c>
      <c r="R298" s="12">
        <f t="shared" si="24"/>
        <v>0</v>
      </c>
      <c r="S298" s="12">
        <f t="shared" si="25"/>
        <v>0.255</v>
      </c>
      <c r="T298" s="58">
        <v>7.8E-2</v>
      </c>
      <c r="U298" s="58">
        <v>0.17699999999999999</v>
      </c>
      <c r="V298" s="58">
        <v>0</v>
      </c>
      <c r="W298" s="25" t="s">
        <v>457</v>
      </c>
      <c r="X298" s="14" t="s">
        <v>56</v>
      </c>
      <c r="Y298" s="14" t="s">
        <v>1603</v>
      </c>
      <c r="Z298" s="14" t="s">
        <v>1625</v>
      </c>
      <c r="AA298" s="22"/>
    </row>
    <row r="299" spans="1:27" ht="15" customHeight="1" x14ac:dyDescent="0.25">
      <c r="A299" s="9" t="s">
        <v>2277</v>
      </c>
      <c r="B299" s="51" t="s">
        <v>1735</v>
      </c>
      <c r="C299" s="51" t="s">
        <v>1736</v>
      </c>
      <c r="D299" s="51" t="s">
        <v>311</v>
      </c>
      <c r="E299" s="51" t="s">
        <v>1620</v>
      </c>
      <c r="F299" s="51" t="s">
        <v>1619</v>
      </c>
      <c r="G299" s="51" t="s">
        <v>1620</v>
      </c>
      <c r="H299" s="22" t="s">
        <v>53</v>
      </c>
      <c r="I299" s="51" t="s">
        <v>1737</v>
      </c>
      <c r="J299" s="51" t="s">
        <v>1738</v>
      </c>
      <c r="K299" s="14" t="s">
        <v>54</v>
      </c>
      <c r="L299" s="14" t="s">
        <v>1623</v>
      </c>
      <c r="M299" s="51" t="s">
        <v>74</v>
      </c>
      <c r="N299" s="57">
        <v>20</v>
      </c>
      <c r="O299" s="18">
        <f t="shared" si="21"/>
        <v>1.371</v>
      </c>
      <c r="P299" s="12">
        <f t="shared" si="22"/>
        <v>0.48799999999999999</v>
      </c>
      <c r="Q299" s="12">
        <f t="shared" si="23"/>
        <v>0.88300000000000001</v>
      </c>
      <c r="R299" s="12">
        <f t="shared" si="24"/>
        <v>0</v>
      </c>
      <c r="S299" s="12">
        <f t="shared" si="25"/>
        <v>1.371</v>
      </c>
      <c r="T299" s="58">
        <v>0.48799999999999999</v>
      </c>
      <c r="U299" s="58">
        <v>0.88300000000000001</v>
      </c>
      <c r="V299" s="58">
        <v>0</v>
      </c>
      <c r="W299" s="25" t="s">
        <v>457</v>
      </c>
      <c r="X299" s="14" t="s">
        <v>56</v>
      </c>
      <c r="Y299" s="51" t="s">
        <v>1624</v>
      </c>
      <c r="Z299" s="51" t="s">
        <v>1735</v>
      </c>
      <c r="AA299" s="22"/>
    </row>
    <row r="300" spans="1:27" ht="15" customHeight="1" x14ac:dyDescent="0.25">
      <c r="A300" s="9" t="s">
        <v>2278</v>
      </c>
      <c r="B300" s="51" t="s">
        <v>1735</v>
      </c>
      <c r="C300" s="51" t="s">
        <v>1739</v>
      </c>
      <c r="D300" s="51" t="s">
        <v>1740</v>
      </c>
      <c r="E300" s="51" t="s">
        <v>1620</v>
      </c>
      <c r="F300" s="51" t="s">
        <v>1619</v>
      </c>
      <c r="G300" s="51" t="s">
        <v>1620</v>
      </c>
      <c r="H300" s="22" t="s">
        <v>53</v>
      </c>
      <c r="I300" s="51" t="s">
        <v>1741</v>
      </c>
      <c r="J300" s="51" t="s">
        <v>1742</v>
      </c>
      <c r="K300" s="14" t="s">
        <v>54</v>
      </c>
      <c r="L300" s="14" t="s">
        <v>1623</v>
      </c>
      <c r="M300" s="51" t="s">
        <v>74</v>
      </c>
      <c r="N300" s="57">
        <v>21</v>
      </c>
      <c r="O300" s="18">
        <f t="shared" si="21"/>
        <v>3.08</v>
      </c>
      <c r="P300" s="12">
        <f t="shared" si="22"/>
        <v>0.69</v>
      </c>
      <c r="Q300" s="12">
        <f t="shared" si="23"/>
        <v>2.39</v>
      </c>
      <c r="R300" s="12">
        <f t="shared" si="24"/>
        <v>0</v>
      </c>
      <c r="S300" s="12">
        <f t="shared" si="25"/>
        <v>3.08</v>
      </c>
      <c r="T300" s="58">
        <v>0.69</v>
      </c>
      <c r="U300" s="58">
        <v>2.39</v>
      </c>
      <c r="V300" s="58">
        <v>0</v>
      </c>
      <c r="W300" s="25" t="s">
        <v>457</v>
      </c>
      <c r="X300" s="14" t="s">
        <v>56</v>
      </c>
      <c r="Y300" s="51" t="s">
        <v>1624</v>
      </c>
      <c r="Z300" s="51" t="s">
        <v>1735</v>
      </c>
      <c r="AA300" s="22"/>
    </row>
    <row r="301" spans="1:27" ht="15" customHeight="1" x14ac:dyDescent="0.25">
      <c r="A301" s="9" t="s">
        <v>2279</v>
      </c>
      <c r="B301" s="51" t="s">
        <v>1735</v>
      </c>
      <c r="C301" s="51" t="s">
        <v>53</v>
      </c>
      <c r="D301" s="51" t="s">
        <v>1743</v>
      </c>
      <c r="E301" s="51" t="s">
        <v>1631</v>
      </c>
      <c r="F301" s="51" t="s">
        <v>1619</v>
      </c>
      <c r="G301" s="51" t="s">
        <v>1632</v>
      </c>
      <c r="H301" s="22" t="s">
        <v>53</v>
      </c>
      <c r="I301" s="51" t="s">
        <v>1744</v>
      </c>
      <c r="J301" s="51" t="s">
        <v>1745</v>
      </c>
      <c r="K301" s="14" t="s">
        <v>54</v>
      </c>
      <c r="L301" s="14" t="s">
        <v>1623</v>
      </c>
      <c r="M301" s="51" t="s">
        <v>74</v>
      </c>
      <c r="N301" s="57">
        <v>15</v>
      </c>
      <c r="O301" s="18">
        <f t="shared" si="21"/>
        <v>6.8710000000000004</v>
      </c>
      <c r="P301" s="12">
        <f t="shared" si="22"/>
        <v>2.1230000000000002</v>
      </c>
      <c r="Q301" s="12">
        <f t="shared" si="23"/>
        <v>4.7480000000000002</v>
      </c>
      <c r="R301" s="12">
        <f t="shared" si="24"/>
        <v>0</v>
      </c>
      <c r="S301" s="12">
        <f t="shared" si="25"/>
        <v>6.8710000000000004</v>
      </c>
      <c r="T301" s="58">
        <v>2.1230000000000002</v>
      </c>
      <c r="U301" s="58">
        <v>4.7480000000000002</v>
      </c>
      <c r="V301" s="58">
        <v>0</v>
      </c>
      <c r="W301" s="25" t="s">
        <v>457</v>
      </c>
      <c r="X301" s="14" t="s">
        <v>56</v>
      </c>
      <c r="Y301" s="51" t="s">
        <v>1624</v>
      </c>
      <c r="Z301" s="51" t="s">
        <v>1735</v>
      </c>
      <c r="AA301" s="22"/>
    </row>
    <row r="302" spans="1:27" ht="15" customHeight="1" x14ac:dyDescent="0.25">
      <c r="A302" s="9" t="s">
        <v>2280</v>
      </c>
      <c r="B302" s="51" t="s">
        <v>1735</v>
      </c>
      <c r="C302" s="14" t="s">
        <v>53</v>
      </c>
      <c r="D302" s="15" t="s">
        <v>1746</v>
      </c>
      <c r="E302" s="14" t="s">
        <v>1724</v>
      </c>
      <c r="F302" s="14" t="s">
        <v>1619</v>
      </c>
      <c r="G302" s="14" t="s">
        <v>1724</v>
      </c>
      <c r="H302" s="22" t="s">
        <v>53</v>
      </c>
      <c r="I302" s="15" t="s">
        <v>1747</v>
      </c>
      <c r="J302" s="15" t="s">
        <v>1748</v>
      </c>
      <c r="K302" s="14" t="s">
        <v>54</v>
      </c>
      <c r="L302" s="14" t="s">
        <v>1623</v>
      </c>
      <c r="M302" s="14" t="s">
        <v>322</v>
      </c>
      <c r="N302" s="52">
        <v>20</v>
      </c>
      <c r="O302" s="18">
        <f t="shared" si="21"/>
        <v>9.0280000000000005</v>
      </c>
      <c r="P302" s="12">
        <f t="shared" si="22"/>
        <v>9.0280000000000005</v>
      </c>
      <c r="Q302" s="12">
        <f t="shared" si="23"/>
        <v>0</v>
      </c>
      <c r="R302" s="12">
        <f t="shared" si="24"/>
        <v>0</v>
      </c>
      <c r="S302" s="12">
        <f t="shared" si="25"/>
        <v>9.0280000000000005</v>
      </c>
      <c r="T302" s="58">
        <v>9.0280000000000005</v>
      </c>
      <c r="U302" s="58">
        <v>0</v>
      </c>
      <c r="V302" s="58">
        <v>0</v>
      </c>
      <c r="W302" s="25" t="s">
        <v>457</v>
      </c>
      <c r="X302" s="14" t="s">
        <v>56</v>
      </c>
      <c r="Y302" s="14" t="s">
        <v>1603</v>
      </c>
      <c r="Z302" s="14" t="s">
        <v>1735</v>
      </c>
      <c r="AA302" s="22"/>
    </row>
    <row r="303" spans="1:27" ht="15" customHeight="1" x14ac:dyDescent="0.25">
      <c r="A303" s="9" t="s">
        <v>2281</v>
      </c>
      <c r="B303" s="14" t="s">
        <v>1749</v>
      </c>
      <c r="C303" s="14" t="s">
        <v>1669</v>
      </c>
      <c r="D303" s="15" t="s">
        <v>311</v>
      </c>
      <c r="E303" s="14" t="s">
        <v>1620</v>
      </c>
      <c r="F303" s="14" t="s">
        <v>1619</v>
      </c>
      <c r="G303" s="14" t="s">
        <v>1620</v>
      </c>
      <c r="H303" s="22" t="s">
        <v>53</v>
      </c>
      <c r="I303" s="15" t="s">
        <v>1750</v>
      </c>
      <c r="J303" s="15" t="s">
        <v>1751</v>
      </c>
      <c r="K303" s="14" t="s">
        <v>54</v>
      </c>
      <c r="L303" s="14" t="s">
        <v>1623</v>
      </c>
      <c r="M303" s="14" t="s">
        <v>74</v>
      </c>
      <c r="N303" s="52">
        <v>20</v>
      </c>
      <c r="O303" s="18">
        <f t="shared" si="21"/>
        <v>2.9129999999999998</v>
      </c>
      <c r="P303" s="12">
        <f t="shared" si="22"/>
        <v>0.97699999999999998</v>
      </c>
      <c r="Q303" s="12">
        <f t="shared" si="23"/>
        <v>1.9359999999999999</v>
      </c>
      <c r="R303" s="12">
        <f t="shared" si="24"/>
        <v>0</v>
      </c>
      <c r="S303" s="12">
        <f t="shared" si="25"/>
        <v>2.9129999999999998</v>
      </c>
      <c r="T303" s="58">
        <v>0.97699999999999998</v>
      </c>
      <c r="U303" s="58">
        <v>1.9359999999999999</v>
      </c>
      <c r="V303" s="58">
        <v>0</v>
      </c>
      <c r="W303" s="25" t="s">
        <v>457</v>
      </c>
      <c r="X303" s="14" t="s">
        <v>56</v>
      </c>
      <c r="Y303" s="14" t="s">
        <v>1603</v>
      </c>
      <c r="Z303" s="14" t="s">
        <v>1735</v>
      </c>
      <c r="AA303" s="22"/>
    </row>
    <row r="304" spans="1:27" ht="15" customHeight="1" x14ac:dyDescent="0.25">
      <c r="A304" s="9" t="s">
        <v>2282</v>
      </c>
      <c r="B304" s="14" t="s">
        <v>1735</v>
      </c>
      <c r="C304" s="14" t="s">
        <v>1672</v>
      </c>
      <c r="D304" s="15" t="s">
        <v>1752</v>
      </c>
      <c r="E304" s="14" t="s">
        <v>1620</v>
      </c>
      <c r="F304" s="14" t="s">
        <v>1619</v>
      </c>
      <c r="G304" s="14" t="s">
        <v>1620</v>
      </c>
      <c r="H304" s="22" t="s">
        <v>53</v>
      </c>
      <c r="I304" s="15" t="s">
        <v>1753</v>
      </c>
      <c r="J304" s="15" t="s">
        <v>1754</v>
      </c>
      <c r="K304" s="14" t="s">
        <v>54</v>
      </c>
      <c r="L304" s="14" t="s">
        <v>1623</v>
      </c>
      <c r="M304" s="14" t="s">
        <v>74</v>
      </c>
      <c r="N304" s="52">
        <v>5</v>
      </c>
      <c r="O304" s="18">
        <f t="shared" si="21"/>
        <v>0.55800000000000005</v>
      </c>
      <c r="P304" s="12">
        <f t="shared" si="22"/>
        <v>0.16500000000000001</v>
      </c>
      <c r="Q304" s="12">
        <f t="shared" si="23"/>
        <v>0.39300000000000002</v>
      </c>
      <c r="R304" s="12">
        <f t="shared" si="24"/>
        <v>0</v>
      </c>
      <c r="S304" s="12">
        <f t="shared" si="25"/>
        <v>0.55800000000000005</v>
      </c>
      <c r="T304" s="58">
        <v>0.16500000000000001</v>
      </c>
      <c r="U304" s="58">
        <v>0.39300000000000002</v>
      </c>
      <c r="V304" s="58">
        <v>0</v>
      </c>
      <c r="W304" s="25" t="s">
        <v>457</v>
      </c>
      <c r="X304" s="14" t="s">
        <v>56</v>
      </c>
      <c r="Y304" s="14" t="s">
        <v>1603</v>
      </c>
      <c r="Z304" s="14" t="s">
        <v>1735</v>
      </c>
      <c r="AA304" s="22"/>
    </row>
    <row r="305" spans="1:27" ht="15" customHeight="1" x14ac:dyDescent="0.25">
      <c r="A305" s="9" t="s">
        <v>2283</v>
      </c>
      <c r="B305" s="14" t="s">
        <v>1735</v>
      </c>
      <c r="C305" s="14" t="s">
        <v>1672</v>
      </c>
      <c r="D305" s="15" t="s">
        <v>1198</v>
      </c>
      <c r="E305" s="14" t="s">
        <v>1620</v>
      </c>
      <c r="F305" s="14" t="s">
        <v>1619</v>
      </c>
      <c r="G305" s="14" t="s">
        <v>1620</v>
      </c>
      <c r="H305" s="22" t="s">
        <v>53</v>
      </c>
      <c r="I305" s="15" t="s">
        <v>1755</v>
      </c>
      <c r="J305" s="15" t="s">
        <v>1756</v>
      </c>
      <c r="K305" s="14" t="s">
        <v>54</v>
      </c>
      <c r="L305" s="14" t="s">
        <v>1623</v>
      </c>
      <c r="M305" s="14" t="s">
        <v>74</v>
      </c>
      <c r="N305" s="52">
        <v>5</v>
      </c>
      <c r="O305" s="18">
        <f t="shared" si="21"/>
        <v>0.65</v>
      </c>
      <c r="P305" s="12">
        <f t="shared" si="22"/>
        <v>0.186</v>
      </c>
      <c r="Q305" s="12">
        <f t="shared" si="23"/>
        <v>0.46400000000000002</v>
      </c>
      <c r="R305" s="12">
        <f t="shared" si="24"/>
        <v>0</v>
      </c>
      <c r="S305" s="12">
        <f t="shared" si="25"/>
        <v>0.65</v>
      </c>
      <c r="T305" s="58">
        <v>0.186</v>
      </c>
      <c r="U305" s="58">
        <v>0.46400000000000002</v>
      </c>
      <c r="V305" s="58">
        <v>0</v>
      </c>
      <c r="W305" s="25" t="s">
        <v>457</v>
      </c>
      <c r="X305" s="14" t="s">
        <v>56</v>
      </c>
      <c r="Y305" s="14" t="s">
        <v>1603</v>
      </c>
      <c r="Z305" s="14" t="s">
        <v>1735</v>
      </c>
      <c r="AA305" s="22"/>
    </row>
    <row r="306" spans="1:27" ht="15" customHeight="1" x14ac:dyDescent="0.25">
      <c r="A306" s="9" t="s">
        <v>2284</v>
      </c>
      <c r="B306" s="14" t="s">
        <v>1735</v>
      </c>
      <c r="C306" s="14" t="s">
        <v>1757</v>
      </c>
      <c r="D306" s="15" t="s">
        <v>311</v>
      </c>
      <c r="E306" s="14" t="s">
        <v>1620</v>
      </c>
      <c r="F306" s="14" t="s">
        <v>1619</v>
      </c>
      <c r="G306" s="14" t="s">
        <v>1620</v>
      </c>
      <c r="H306" s="22" t="s">
        <v>53</v>
      </c>
      <c r="I306" s="15" t="s">
        <v>1758</v>
      </c>
      <c r="J306" s="15" t="s">
        <v>1759</v>
      </c>
      <c r="K306" s="14" t="s">
        <v>54</v>
      </c>
      <c r="L306" s="14" t="s">
        <v>1623</v>
      </c>
      <c r="M306" s="14" t="s">
        <v>322</v>
      </c>
      <c r="N306" s="52">
        <v>5</v>
      </c>
      <c r="O306" s="18">
        <f t="shared" si="21"/>
        <v>8.0000000000000002E-3</v>
      </c>
      <c r="P306" s="12">
        <f t="shared" si="22"/>
        <v>8.0000000000000002E-3</v>
      </c>
      <c r="Q306" s="12">
        <f t="shared" si="23"/>
        <v>0</v>
      </c>
      <c r="R306" s="12">
        <f t="shared" si="24"/>
        <v>0</v>
      </c>
      <c r="S306" s="12">
        <f t="shared" si="25"/>
        <v>8.0000000000000002E-3</v>
      </c>
      <c r="T306" s="58">
        <v>8.0000000000000002E-3</v>
      </c>
      <c r="U306" s="58">
        <v>0</v>
      </c>
      <c r="V306" s="58">
        <v>0</v>
      </c>
      <c r="W306" s="25" t="s">
        <v>457</v>
      </c>
      <c r="X306" s="14" t="s">
        <v>56</v>
      </c>
      <c r="Y306" s="14" t="s">
        <v>1603</v>
      </c>
      <c r="Z306" s="14" t="s">
        <v>1735</v>
      </c>
      <c r="AA306" s="22"/>
    </row>
    <row r="307" spans="1:27" ht="15" customHeight="1" x14ac:dyDescent="0.25">
      <c r="A307" s="9" t="s">
        <v>2285</v>
      </c>
      <c r="B307" s="14" t="s">
        <v>1735</v>
      </c>
      <c r="C307" s="14" t="s">
        <v>1760</v>
      </c>
      <c r="D307" s="15" t="s">
        <v>1761</v>
      </c>
      <c r="E307" s="14" t="s">
        <v>1620</v>
      </c>
      <c r="F307" s="14" t="s">
        <v>1619</v>
      </c>
      <c r="G307" s="14" t="s">
        <v>1620</v>
      </c>
      <c r="H307" s="22" t="s">
        <v>53</v>
      </c>
      <c r="I307" s="15" t="s">
        <v>1762</v>
      </c>
      <c r="J307" s="15" t="s">
        <v>1763</v>
      </c>
      <c r="K307" s="14" t="s">
        <v>54</v>
      </c>
      <c r="L307" s="14" t="s">
        <v>1623</v>
      </c>
      <c r="M307" s="14" t="s">
        <v>322</v>
      </c>
      <c r="N307" s="52">
        <v>12.5</v>
      </c>
      <c r="O307" s="18">
        <f t="shared" si="21"/>
        <v>0.184</v>
      </c>
      <c r="P307" s="12">
        <f t="shared" si="22"/>
        <v>0.184</v>
      </c>
      <c r="Q307" s="12">
        <f t="shared" si="23"/>
        <v>0</v>
      </c>
      <c r="R307" s="12">
        <f t="shared" si="24"/>
        <v>0</v>
      </c>
      <c r="S307" s="12">
        <f t="shared" si="25"/>
        <v>0.184</v>
      </c>
      <c r="T307" s="58">
        <v>0.184</v>
      </c>
      <c r="U307" s="58">
        <v>0</v>
      </c>
      <c r="V307" s="58">
        <v>0</v>
      </c>
      <c r="W307" s="25" t="s">
        <v>457</v>
      </c>
      <c r="X307" s="14" t="s">
        <v>56</v>
      </c>
      <c r="Y307" s="14" t="s">
        <v>1603</v>
      </c>
      <c r="Z307" s="14" t="s">
        <v>1735</v>
      </c>
      <c r="AA307" s="22"/>
    </row>
    <row r="308" spans="1:27" ht="15" customHeight="1" x14ac:dyDescent="0.25">
      <c r="A308" s="9" t="s">
        <v>2286</v>
      </c>
      <c r="B308" s="14" t="s">
        <v>1735</v>
      </c>
      <c r="C308" s="14" t="s">
        <v>53</v>
      </c>
      <c r="D308" s="15" t="s">
        <v>1764</v>
      </c>
      <c r="E308" s="14" t="s">
        <v>1765</v>
      </c>
      <c r="F308" s="14" t="s">
        <v>1619</v>
      </c>
      <c r="G308" s="14" t="s">
        <v>1766</v>
      </c>
      <c r="H308" s="22" t="s">
        <v>53</v>
      </c>
      <c r="I308" s="15" t="s">
        <v>1767</v>
      </c>
      <c r="J308" s="15" t="s">
        <v>1768</v>
      </c>
      <c r="K308" s="14" t="s">
        <v>54</v>
      </c>
      <c r="L308" s="14" t="s">
        <v>1623</v>
      </c>
      <c r="M308" s="14" t="s">
        <v>74</v>
      </c>
      <c r="N308" s="52">
        <v>15</v>
      </c>
      <c r="O308" s="18">
        <f t="shared" si="21"/>
        <v>2.9870000000000001</v>
      </c>
      <c r="P308" s="12">
        <f t="shared" si="22"/>
        <v>0.78900000000000003</v>
      </c>
      <c r="Q308" s="12">
        <f t="shared" si="23"/>
        <v>2.198</v>
      </c>
      <c r="R308" s="12">
        <f t="shared" si="24"/>
        <v>0</v>
      </c>
      <c r="S308" s="12">
        <f t="shared" si="25"/>
        <v>2.9870000000000001</v>
      </c>
      <c r="T308" s="58">
        <v>0.78900000000000003</v>
      </c>
      <c r="U308" s="58">
        <v>2.198</v>
      </c>
      <c r="V308" s="58">
        <v>0</v>
      </c>
      <c r="W308" s="25" t="s">
        <v>457</v>
      </c>
      <c r="X308" s="14" t="s">
        <v>56</v>
      </c>
      <c r="Y308" s="14" t="s">
        <v>1603</v>
      </c>
      <c r="Z308" s="14" t="s">
        <v>1735</v>
      </c>
      <c r="AA308" s="22"/>
    </row>
    <row r="309" spans="1:27" ht="15" customHeight="1" x14ac:dyDescent="0.25">
      <c r="A309" s="9" t="s">
        <v>2287</v>
      </c>
      <c r="B309" s="14" t="s">
        <v>1735</v>
      </c>
      <c r="C309" s="14" t="s">
        <v>53</v>
      </c>
      <c r="D309" s="15" t="s">
        <v>53</v>
      </c>
      <c r="E309" s="14" t="s">
        <v>1713</v>
      </c>
      <c r="F309" s="14" t="s">
        <v>1619</v>
      </c>
      <c r="G309" s="14" t="s">
        <v>1713</v>
      </c>
      <c r="H309" s="22" t="s">
        <v>53</v>
      </c>
      <c r="I309" s="15" t="s">
        <v>1769</v>
      </c>
      <c r="J309" s="15" t="s">
        <v>1770</v>
      </c>
      <c r="K309" s="14" t="s">
        <v>54</v>
      </c>
      <c r="L309" s="14" t="s">
        <v>1623</v>
      </c>
      <c r="M309" s="14" t="s">
        <v>74</v>
      </c>
      <c r="N309" s="52">
        <v>20</v>
      </c>
      <c r="O309" s="18">
        <f t="shared" si="21"/>
        <v>0.47500000000000003</v>
      </c>
      <c r="P309" s="12">
        <f t="shared" si="22"/>
        <v>0.13600000000000001</v>
      </c>
      <c r="Q309" s="12">
        <f t="shared" si="23"/>
        <v>0.33900000000000002</v>
      </c>
      <c r="R309" s="12">
        <f t="shared" si="24"/>
        <v>0</v>
      </c>
      <c r="S309" s="12">
        <f t="shared" si="25"/>
        <v>0.47500000000000003</v>
      </c>
      <c r="T309" s="58">
        <v>0.13600000000000001</v>
      </c>
      <c r="U309" s="58">
        <v>0.33900000000000002</v>
      </c>
      <c r="V309" s="58">
        <v>0</v>
      </c>
      <c r="W309" s="25" t="s">
        <v>457</v>
      </c>
      <c r="X309" s="14" t="s">
        <v>56</v>
      </c>
      <c r="Y309" s="14" t="s">
        <v>1603</v>
      </c>
      <c r="Z309" s="14" t="s">
        <v>1735</v>
      </c>
      <c r="AA309" s="22"/>
    </row>
    <row r="310" spans="1:27" ht="15" customHeight="1" x14ac:dyDescent="0.25">
      <c r="A310" s="9" t="s">
        <v>2288</v>
      </c>
      <c r="B310" s="14" t="s">
        <v>1735</v>
      </c>
      <c r="C310" s="14" t="s">
        <v>53</v>
      </c>
      <c r="D310" s="15" t="s">
        <v>1771</v>
      </c>
      <c r="E310" s="14" t="s">
        <v>1772</v>
      </c>
      <c r="F310" s="14" t="s">
        <v>1619</v>
      </c>
      <c r="G310" s="14" t="s">
        <v>1772</v>
      </c>
      <c r="H310" s="22" t="s">
        <v>53</v>
      </c>
      <c r="I310" s="15" t="s">
        <v>1773</v>
      </c>
      <c r="J310" s="15" t="s">
        <v>1774</v>
      </c>
      <c r="K310" s="14" t="s">
        <v>54</v>
      </c>
      <c r="L310" s="14" t="s">
        <v>1623</v>
      </c>
      <c r="M310" s="14" t="s">
        <v>74</v>
      </c>
      <c r="N310" s="52">
        <v>12</v>
      </c>
      <c r="O310" s="18">
        <f t="shared" si="21"/>
        <v>6.9819999999999993</v>
      </c>
      <c r="P310" s="12">
        <f t="shared" si="22"/>
        <v>2.0009999999999999</v>
      </c>
      <c r="Q310" s="12">
        <f t="shared" si="23"/>
        <v>4.9809999999999999</v>
      </c>
      <c r="R310" s="12">
        <f t="shared" si="24"/>
        <v>0</v>
      </c>
      <c r="S310" s="12">
        <f t="shared" si="25"/>
        <v>6.9819999999999993</v>
      </c>
      <c r="T310" s="58">
        <v>2.0009999999999999</v>
      </c>
      <c r="U310" s="58">
        <v>4.9809999999999999</v>
      </c>
      <c r="V310" s="58">
        <v>0</v>
      </c>
      <c r="W310" s="25" t="s">
        <v>457</v>
      </c>
      <c r="X310" s="14" t="s">
        <v>56</v>
      </c>
      <c r="Y310" s="14" t="s">
        <v>1603</v>
      </c>
      <c r="Z310" s="14" t="s">
        <v>1735</v>
      </c>
      <c r="AA310" s="22"/>
    </row>
    <row r="311" spans="1:27" ht="15" customHeight="1" x14ac:dyDescent="0.25">
      <c r="A311" s="9" t="s">
        <v>2289</v>
      </c>
      <c r="B311" s="14" t="s">
        <v>1735</v>
      </c>
      <c r="C311" s="14" t="s">
        <v>53</v>
      </c>
      <c r="D311" s="15" t="s">
        <v>1775</v>
      </c>
      <c r="E311" s="14" t="s">
        <v>1776</v>
      </c>
      <c r="F311" s="14" t="s">
        <v>1619</v>
      </c>
      <c r="G311" s="14" t="s">
        <v>1776</v>
      </c>
      <c r="H311" s="22" t="s">
        <v>53</v>
      </c>
      <c r="I311" s="15" t="s">
        <v>1777</v>
      </c>
      <c r="J311" s="15" t="s">
        <v>1778</v>
      </c>
      <c r="K311" s="14" t="s">
        <v>54</v>
      </c>
      <c r="L311" s="14" t="s">
        <v>1623</v>
      </c>
      <c r="M311" s="14" t="s">
        <v>74</v>
      </c>
      <c r="N311" s="52">
        <v>20</v>
      </c>
      <c r="O311" s="18">
        <f t="shared" si="21"/>
        <v>8.9749999999999996</v>
      </c>
      <c r="P311" s="12">
        <f t="shared" si="22"/>
        <v>2.4169999999999998</v>
      </c>
      <c r="Q311" s="12">
        <f t="shared" si="23"/>
        <v>6.5579999999999998</v>
      </c>
      <c r="R311" s="12">
        <f t="shared" si="24"/>
        <v>0</v>
      </c>
      <c r="S311" s="12">
        <f t="shared" si="25"/>
        <v>8.9749999999999996</v>
      </c>
      <c r="T311" s="58">
        <v>2.4169999999999998</v>
      </c>
      <c r="U311" s="58">
        <v>6.5579999999999998</v>
      </c>
      <c r="V311" s="58">
        <v>0</v>
      </c>
      <c r="W311" s="25" t="s">
        <v>457</v>
      </c>
      <c r="X311" s="14" t="s">
        <v>56</v>
      </c>
      <c r="Y311" s="14" t="s">
        <v>1603</v>
      </c>
      <c r="Z311" s="14" t="s">
        <v>1735</v>
      </c>
      <c r="AA311" s="22"/>
    </row>
    <row r="312" spans="1:27" ht="15" customHeight="1" x14ac:dyDescent="0.25">
      <c r="A312" s="9" t="s">
        <v>2290</v>
      </c>
      <c r="B312" s="14" t="s">
        <v>1735</v>
      </c>
      <c r="C312" s="14" t="s">
        <v>53</v>
      </c>
      <c r="D312" s="15" t="s">
        <v>315</v>
      </c>
      <c r="E312" s="14" t="s">
        <v>1779</v>
      </c>
      <c r="F312" s="14" t="s">
        <v>1619</v>
      </c>
      <c r="G312" s="14" t="s">
        <v>1779</v>
      </c>
      <c r="H312" s="22" t="s">
        <v>53</v>
      </c>
      <c r="I312" s="15" t="s">
        <v>1780</v>
      </c>
      <c r="J312" s="15" t="s">
        <v>1781</v>
      </c>
      <c r="K312" s="14" t="s">
        <v>54</v>
      </c>
      <c r="L312" s="14" t="s">
        <v>1623</v>
      </c>
      <c r="M312" s="14" t="s">
        <v>74</v>
      </c>
      <c r="N312" s="52">
        <v>5</v>
      </c>
      <c r="O312" s="18">
        <f t="shared" si="21"/>
        <v>9.1810000000000009</v>
      </c>
      <c r="P312" s="12">
        <f t="shared" si="22"/>
        <v>2.7810000000000001</v>
      </c>
      <c r="Q312" s="12">
        <f t="shared" si="23"/>
        <v>6.4</v>
      </c>
      <c r="R312" s="12">
        <f t="shared" si="24"/>
        <v>0</v>
      </c>
      <c r="S312" s="12">
        <f t="shared" si="25"/>
        <v>9.1810000000000009</v>
      </c>
      <c r="T312" s="58">
        <v>2.7810000000000001</v>
      </c>
      <c r="U312" s="58">
        <v>6.4</v>
      </c>
      <c r="V312" s="58">
        <v>0</v>
      </c>
      <c r="W312" s="25" t="s">
        <v>457</v>
      </c>
      <c r="X312" s="14" t="s">
        <v>56</v>
      </c>
      <c r="Y312" s="14" t="s">
        <v>1603</v>
      </c>
      <c r="Z312" s="14" t="s">
        <v>1735</v>
      </c>
      <c r="AA312" s="22"/>
    </row>
    <row r="313" spans="1:27" ht="15" customHeight="1" x14ac:dyDescent="0.25">
      <c r="A313" s="9" t="s">
        <v>2291</v>
      </c>
      <c r="B313" s="14" t="s">
        <v>1735</v>
      </c>
      <c r="C313" s="14" t="s">
        <v>53</v>
      </c>
      <c r="D313" s="15" t="s">
        <v>1201</v>
      </c>
      <c r="E313" s="14" t="s">
        <v>1782</v>
      </c>
      <c r="F313" s="14" t="s">
        <v>1619</v>
      </c>
      <c r="G313" s="14" t="s">
        <v>1782</v>
      </c>
      <c r="H313" s="22" t="s">
        <v>53</v>
      </c>
      <c r="I313" s="15" t="s">
        <v>1783</v>
      </c>
      <c r="J313" s="15" t="s">
        <v>1784</v>
      </c>
      <c r="K313" s="14" t="s">
        <v>54</v>
      </c>
      <c r="L313" s="14" t="s">
        <v>1623</v>
      </c>
      <c r="M313" s="14" t="s">
        <v>74</v>
      </c>
      <c r="N313" s="52">
        <v>5</v>
      </c>
      <c r="O313" s="18">
        <f t="shared" si="21"/>
        <v>1.0130000000000001</v>
      </c>
      <c r="P313" s="12">
        <f t="shared" si="22"/>
        <v>0.33300000000000002</v>
      </c>
      <c r="Q313" s="12">
        <f t="shared" si="23"/>
        <v>0.68</v>
      </c>
      <c r="R313" s="12">
        <f t="shared" si="24"/>
        <v>0</v>
      </c>
      <c r="S313" s="12">
        <f t="shared" si="25"/>
        <v>1.0130000000000001</v>
      </c>
      <c r="T313" s="58">
        <v>0.33300000000000002</v>
      </c>
      <c r="U313" s="58">
        <v>0.68</v>
      </c>
      <c r="V313" s="58">
        <v>0</v>
      </c>
      <c r="W313" s="25" t="s">
        <v>457</v>
      </c>
      <c r="X313" s="14" t="s">
        <v>56</v>
      </c>
      <c r="Y313" s="14" t="s">
        <v>1603</v>
      </c>
      <c r="Z313" s="14" t="s">
        <v>1735</v>
      </c>
      <c r="AA313" s="22"/>
    </row>
    <row r="314" spans="1:27" ht="15" customHeight="1" x14ac:dyDescent="0.25">
      <c r="A314" s="9" t="s">
        <v>2292</v>
      </c>
      <c r="B314" s="14" t="s">
        <v>1735</v>
      </c>
      <c r="C314" s="14" t="s">
        <v>53</v>
      </c>
      <c r="D314" s="15" t="s">
        <v>1785</v>
      </c>
      <c r="E314" s="14" t="s">
        <v>1786</v>
      </c>
      <c r="F314" s="14" t="s">
        <v>1619</v>
      </c>
      <c r="G314" s="14" t="s">
        <v>1786</v>
      </c>
      <c r="H314" s="22" t="s">
        <v>53</v>
      </c>
      <c r="I314" s="15" t="s">
        <v>1787</v>
      </c>
      <c r="J314" s="15" t="s">
        <v>1788</v>
      </c>
      <c r="K314" s="14" t="s">
        <v>54</v>
      </c>
      <c r="L314" s="14" t="s">
        <v>1623</v>
      </c>
      <c r="M314" s="14" t="s">
        <v>74</v>
      </c>
      <c r="N314" s="52">
        <v>5</v>
      </c>
      <c r="O314" s="18">
        <f t="shared" si="21"/>
        <v>0.67800000000000005</v>
      </c>
      <c r="P314" s="12">
        <f t="shared" si="22"/>
        <v>0.16500000000000001</v>
      </c>
      <c r="Q314" s="12">
        <f t="shared" si="23"/>
        <v>0.51300000000000001</v>
      </c>
      <c r="R314" s="12">
        <f t="shared" si="24"/>
        <v>0</v>
      </c>
      <c r="S314" s="12">
        <f t="shared" si="25"/>
        <v>0.67800000000000005</v>
      </c>
      <c r="T314" s="58">
        <v>0.16500000000000001</v>
      </c>
      <c r="U314" s="58">
        <v>0.51300000000000001</v>
      </c>
      <c r="V314" s="58">
        <v>0</v>
      </c>
      <c r="W314" s="25" t="s">
        <v>457</v>
      </c>
      <c r="X314" s="14" t="s">
        <v>56</v>
      </c>
      <c r="Y314" s="14" t="s">
        <v>1603</v>
      </c>
      <c r="Z314" s="14" t="s">
        <v>1735</v>
      </c>
      <c r="AA314" s="22"/>
    </row>
    <row r="315" spans="1:27" ht="15" customHeight="1" x14ac:dyDescent="0.25">
      <c r="A315" s="9" t="s">
        <v>2293</v>
      </c>
      <c r="B315" s="14" t="s">
        <v>1735</v>
      </c>
      <c r="C315" s="14" t="s">
        <v>53</v>
      </c>
      <c r="D315" s="15" t="s">
        <v>394</v>
      </c>
      <c r="E315" s="14" t="s">
        <v>1789</v>
      </c>
      <c r="F315" s="14" t="s">
        <v>1619</v>
      </c>
      <c r="G315" s="14" t="s">
        <v>1789</v>
      </c>
      <c r="H315" s="22" t="s">
        <v>53</v>
      </c>
      <c r="I315" s="15" t="s">
        <v>1790</v>
      </c>
      <c r="J315" s="15" t="s">
        <v>1791</v>
      </c>
      <c r="K315" s="14" t="s">
        <v>54</v>
      </c>
      <c r="L315" s="14" t="s">
        <v>1623</v>
      </c>
      <c r="M315" s="14" t="s">
        <v>74</v>
      </c>
      <c r="N315" s="52">
        <v>10</v>
      </c>
      <c r="O315" s="18">
        <f t="shared" si="21"/>
        <v>1.41</v>
      </c>
      <c r="P315" s="12">
        <f t="shared" si="22"/>
        <v>0.40500000000000003</v>
      </c>
      <c r="Q315" s="12">
        <f t="shared" si="23"/>
        <v>1.0049999999999999</v>
      </c>
      <c r="R315" s="12">
        <f t="shared" si="24"/>
        <v>0</v>
      </c>
      <c r="S315" s="12">
        <f t="shared" si="25"/>
        <v>1.41</v>
      </c>
      <c r="T315" s="58">
        <v>0.40500000000000003</v>
      </c>
      <c r="U315" s="58">
        <v>1.0049999999999999</v>
      </c>
      <c r="V315" s="58">
        <v>0</v>
      </c>
      <c r="W315" s="25" t="s">
        <v>457</v>
      </c>
      <c r="X315" s="14" t="s">
        <v>56</v>
      </c>
      <c r="Y315" s="14" t="s">
        <v>1603</v>
      </c>
      <c r="Z315" s="14" t="s">
        <v>1735</v>
      </c>
      <c r="AA315" s="22"/>
    </row>
    <row r="316" spans="1:27" ht="15" customHeight="1" x14ac:dyDescent="0.25">
      <c r="A316" s="9" t="s">
        <v>2294</v>
      </c>
      <c r="B316" s="14" t="s">
        <v>1735</v>
      </c>
      <c r="C316" s="14" t="s">
        <v>53</v>
      </c>
      <c r="D316" s="15" t="s">
        <v>311</v>
      </c>
      <c r="E316" s="14" t="s">
        <v>1647</v>
      </c>
      <c r="F316" s="14" t="s">
        <v>1619</v>
      </c>
      <c r="G316" s="14" t="s">
        <v>1647</v>
      </c>
      <c r="H316" s="22" t="s">
        <v>53</v>
      </c>
      <c r="I316" s="15" t="s">
        <v>1792</v>
      </c>
      <c r="J316" s="15" t="s">
        <v>1793</v>
      </c>
      <c r="K316" s="14" t="s">
        <v>54</v>
      </c>
      <c r="L316" s="14" t="s">
        <v>1623</v>
      </c>
      <c r="M316" s="26" t="s">
        <v>59</v>
      </c>
      <c r="N316" s="52">
        <v>20</v>
      </c>
      <c r="O316" s="18">
        <f t="shared" si="21"/>
        <v>1.2809999999999999</v>
      </c>
      <c r="P316" s="12">
        <f t="shared" si="22"/>
        <v>1.2809999999999999</v>
      </c>
      <c r="Q316" s="12">
        <f t="shared" si="23"/>
        <v>0</v>
      </c>
      <c r="R316" s="12">
        <f t="shared" si="24"/>
        <v>0</v>
      </c>
      <c r="S316" s="12">
        <f t="shared" si="25"/>
        <v>1.2809999999999999</v>
      </c>
      <c r="T316" s="58">
        <v>1.2809999999999999</v>
      </c>
      <c r="U316" s="58">
        <v>0</v>
      </c>
      <c r="V316" s="58">
        <v>0</v>
      </c>
      <c r="W316" s="25" t="s">
        <v>457</v>
      </c>
      <c r="X316" s="14" t="s">
        <v>56</v>
      </c>
      <c r="Y316" s="14" t="s">
        <v>1603</v>
      </c>
      <c r="Z316" s="14" t="s">
        <v>1735</v>
      </c>
      <c r="AA316" s="22"/>
    </row>
    <row r="317" spans="1:27" ht="15" customHeight="1" x14ac:dyDescent="0.25">
      <c r="A317" s="9" t="s">
        <v>2295</v>
      </c>
      <c r="B317" s="14" t="s">
        <v>1735</v>
      </c>
      <c r="C317" s="14" t="s">
        <v>53</v>
      </c>
      <c r="D317" s="15" t="s">
        <v>53</v>
      </c>
      <c r="E317" s="14" t="s">
        <v>874</v>
      </c>
      <c r="F317" s="14" t="s">
        <v>1619</v>
      </c>
      <c r="G317" s="14" t="s">
        <v>874</v>
      </c>
      <c r="H317" s="22" t="s">
        <v>53</v>
      </c>
      <c r="I317" s="15" t="s">
        <v>1794</v>
      </c>
      <c r="J317" s="15" t="s">
        <v>1795</v>
      </c>
      <c r="K317" s="14" t="s">
        <v>54</v>
      </c>
      <c r="L317" s="14" t="s">
        <v>1623</v>
      </c>
      <c r="M317" s="14" t="s">
        <v>74</v>
      </c>
      <c r="N317" s="52">
        <v>20</v>
      </c>
      <c r="O317" s="18">
        <f t="shared" si="21"/>
        <v>3.6859999999999999</v>
      </c>
      <c r="P317" s="12">
        <f t="shared" si="22"/>
        <v>0.96699999999999997</v>
      </c>
      <c r="Q317" s="12">
        <f t="shared" si="23"/>
        <v>2.7189999999999999</v>
      </c>
      <c r="R317" s="12">
        <f t="shared" si="24"/>
        <v>0</v>
      </c>
      <c r="S317" s="12">
        <f t="shared" si="25"/>
        <v>3.6859999999999999</v>
      </c>
      <c r="T317" s="58">
        <v>0.96699999999999997</v>
      </c>
      <c r="U317" s="58">
        <v>2.7189999999999999</v>
      </c>
      <c r="V317" s="58">
        <v>0</v>
      </c>
      <c r="W317" s="25" t="s">
        <v>457</v>
      </c>
      <c r="X317" s="14" t="s">
        <v>56</v>
      </c>
      <c r="Y317" s="14" t="s">
        <v>1603</v>
      </c>
      <c r="Z317" s="14" t="s">
        <v>1735</v>
      </c>
      <c r="AA317" s="22"/>
    </row>
    <row r="318" spans="1:27" ht="15" customHeight="1" x14ac:dyDescent="0.25">
      <c r="A318" s="9" t="s">
        <v>2296</v>
      </c>
      <c r="B318" s="14" t="s">
        <v>1735</v>
      </c>
      <c r="C318" s="14" t="s">
        <v>53</v>
      </c>
      <c r="D318" s="15" t="s">
        <v>1796</v>
      </c>
      <c r="E318" s="14" t="s">
        <v>1797</v>
      </c>
      <c r="F318" s="14" t="s">
        <v>1619</v>
      </c>
      <c r="G318" s="14" t="s">
        <v>1797</v>
      </c>
      <c r="H318" s="22" t="s">
        <v>53</v>
      </c>
      <c r="I318" s="15" t="s">
        <v>1798</v>
      </c>
      <c r="J318" s="15" t="s">
        <v>1799</v>
      </c>
      <c r="K318" s="14" t="s">
        <v>54</v>
      </c>
      <c r="L318" s="14" t="s">
        <v>1623</v>
      </c>
      <c r="M318" s="14" t="s">
        <v>74</v>
      </c>
      <c r="N318" s="52">
        <v>15</v>
      </c>
      <c r="O318" s="18">
        <f t="shared" si="21"/>
        <v>6.9719999999999995</v>
      </c>
      <c r="P318" s="12">
        <f t="shared" si="22"/>
        <v>2.0529999999999999</v>
      </c>
      <c r="Q318" s="12">
        <f t="shared" si="23"/>
        <v>4.9189999999999996</v>
      </c>
      <c r="R318" s="12">
        <f t="shared" si="24"/>
        <v>0</v>
      </c>
      <c r="S318" s="12">
        <f t="shared" si="25"/>
        <v>6.9719999999999995</v>
      </c>
      <c r="T318" s="58">
        <v>2.0529999999999999</v>
      </c>
      <c r="U318" s="58">
        <v>4.9189999999999996</v>
      </c>
      <c r="V318" s="58">
        <v>0</v>
      </c>
      <c r="W318" s="25" t="s">
        <v>457</v>
      </c>
      <c r="X318" s="14" t="s">
        <v>56</v>
      </c>
      <c r="Y318" s="14" t="s">
        <v>1603</v>
      </c>
      <c r="Z318" s="14" t="s">
        <v>1735</v>
      </c>
      <c r="AA318" s="22"/>
    </row>
    <row r="319" spans="1:27" ht="15" customHeight="1" x14ac:dyDescent="0.25">
      <c r="A319" s="9" t="s">
        <v>2297</v>
      </c>
      <c r="B319" s="14" t="s">
        <v>1735</v>
      </c>
      <c r="C319" s="14" t="s">
        <v>53</v>
      </c>
      <c r="D319" s="15" t="s">
        <v>1800</v>
      </c>
      <c r="E319" s="14" t="s">
        <v>1801</v>
      </c>
      <c r="F319" s="14" t="s">
        <v>1619</v>
      </c>
      <c r="G319" s="14" t="s">
        <v>1801</v>
      </c>
      <c r="H319" s="22" t="s">
        <v>53</v>
      </c>
      <c r="I319" s="15" t="s">
        <v>1802</v>
      </c>
      <c r="J319" s="15" t="s">
        <v>1803</v>
      </c>
      <c r="K319" s="14" t="s">
        <v>54</v>
      </c>
      <c r="L319" s="14" t="s">
        <v>1623</v>
      </c>
      <c r="M319" s="14" t="s">
        <v>74</v>
      </c>
      <c r="N319" s="52">
        <v>15</v>
      </c>
      <c r="O319" s="18">
        <f t="shared" si="21"/>
        <v>5.298</v>
      </c>
      <c r="P319" s="12">
        <f t="shared" si="22"/>
        <v>1.4379999999999999</v>
      </c>
      <c r="Q319" s="12">
        <f t="shared" si="23"/>
        <v>3.86</v>
      </c>
      <c r="R319" s="12">
        <f t="shared" si="24"/>
        <v>0</v>
      </c>
      <c r="S319" s="12">
        <f t="shared" si="25"/>
        <v>5.298</v>
      </c>
      <c r="T319" s="58">
        <v>1.4379999999999999</v>
      </c>
      <c r="U319" s="58">
        <v>3.86</v>
      </c>
      <c r="V319" s="58">
        <v>0</v>
      </c>
      <c r="W319" s="25" t="s">
        <v>457</v>
      </c>
      <c r="X319" s="14" t="s">
        <v>56</v>
      </c>
      <c r="Y319" s="14" t="s">
        <v>1603</v>
      </c>
      <c r="Z319" s="14" t="s">
        <v>1735</v>
      </c>
      <c r="AA319" s="22"/>
    </row>
    <row r="320" spans="1:27" ht="15" customHeight="1" x14ac:dyDescent="0.25">
      <c r="A320" s="9" t="s">
        <v>2298</v>
      </c>
      <c r="B320" s="14" t="s">
        <v>1735</v>
      </c>
      <c r="C320" s="14" t="s">
        <v>53</v>
      </c>
      <c r="D320" s="15" t="s">
        <v>53</v>
      </c>
      <c r="E320" s="14" t="s">
        <v>1804</v>
      </c>
      <c r="F320" s="14" t="s">
        <v>1619</v>
      </c>
      <c r="G320" s="14" t="s">
        <v>1804</v>
      </c>
      <c r="H320" s="22" t="s">
        <v>53</v>
      </c>
      <c r="I320" s="15" t="s">
        <v>1805</v>
      </c>
      <c r="J320" s="15" t="s">
        <v>1806</v>
      </c>
      <c r="K320" s="14" t="s">
        <v>54</v>
      </c>
      <c r="L320" s="14" t="s">
        <v>1623</v>
      </c>
      <c r="M320" s="14" t="s">
        <v>74</v>
      </c>
      <c r="N320" s="52">
        <v>5</v>
      </c>
      <c r="O320" s="18">
        <f t="shared" si="21"/>
        <v>3.625</v>
      </c>
      <c r="P320" s="12">
        <f t="shared" si="22"/>
        <v>1.0429999999999999</v>
      </c>
      <c r="Q320" s="12">
        <f t="shared" si="23"/>
        <v>2.5819999999999999</v>
      </c>
      <c r="R320" s="12">
        <f t="shared" si="24"/>
        <v>0</v>
      </c>
      <c r="S320" s="12">
        <f t="shared" si="25"/>
        <v>3.625</v>
      </c>
      <c r="T320" s="58">
        <v>1.0429999999999999</v>
      </c>
      <c r="U320" s="58">
        <v>2.5819999999999999</v>
      </c>
      <c r="V320" s="58">
        <v>0</v>
      </c>
      <c r="W320" s="25" t="s">
        <v>457</v>
      </c>
      <c r="X320" s="14" t="s">
        <v>56</v>
      </c>
      <c r="Y320" s="14" t="s">
        <v>1603</v>
      </c>
      <c r="Z320" s="14" t="s">
        <v>1735</v>
      </c>
      <c r="AA320" s="22"/>
    </row>
    <row r="321" spans="1:27" ht="15" customHeight="1" x14ac:dyDescent="0.25">
      <c r="A321" s="9" t="s">
        <v>2299</v>
      </c>
      <c r="B321" s="14" t="s">
        <v>1735</v>
      </c>
      <c r="C321" s="14" t="s">
        <v>1516</v>
      </c>
      <c r="D321" s="15" t="s">
        <v>313</v>
      </c>
      <c r="E321" s="14" t="s">
        <v>1620</v>
      </c>
      <c r="F321" s="14" t="s">
        <v>1619</v>
      </c>
      <c r="G321" s="14" t="s">
        <v>1620</v>
      </c>
      <c r="H321" s="22" t="s">
        <v>53</v>
      </c>
      <c r="I321" s="15" t="s">
        <v>1807</v>
      </c>
      <c r="J321" s="15" t="s">
        <v>1808</v>
      </c>
      <c r="K321" s="14" t="s">
        <v>54</v>
      </c>
      <c r="L321" s="14" t="s">
        <v>1623</v>
      </c>
      <c r="M321" s="14" t="s">
        <v>322</v>
      </c>
      <c r="N321" s="52">
        <v>5</v>
      </c>
      <c r="O321" s="18">
        <f t="shared" si="21"/>
        <v>6.8000000000000005E-2</v>
      </c>
      <c r="P321" s="12">
        <f t="shared" si="22"/>
        <v>6.8000000000000005E-2</v>
      </c>
      <c r="Q321" s="12">
        <f t="shared" si="23"/>
        <v>0</v>
      </c>
      <c r="R321" s="12">
        <f t="shared" si="24"/>
        <v>0</v>
      </c>
      <c r="S321" s="12">
        <f t="shared" si="25"/>
        <v>6.8000000000000005E-2</v>
      </c>
      <c r="T321" s="58">
        <v>6.8000000000000005E-2</v>
      </c>
      <c r="U321" s="58">
        <v>0</v>
      </c>
      <c r="V321" s="58">
        <v>0</v>
      </c>
      <c r="W321" s="25" t="s">
        <v>457</v>
      </c>
      <c r="X321" s="14" t="s">
        <v>56</v>
      </c>
      <c r="Y321" s="14" t="s">
        <v>1603</v>
      </c>
      <c r="Z321" s="14" t="s">
        <v>1735</v>
      </c>
      <c r="AA321" s="22"/>
    </row>
    <row r="322" spans="1:27" ht="15" customHeight="1" x14ac:dyDescent="0.25">
      <c r="A322" s="9" t="s">
        <v>2300</v>
      </c>
      <c r="B322" s="14" t="s">
        <v>1735</v>
      </c>
      <c r="C322" s="14" t="s">
        <v>53</v>
      </c>
      <c r="D322" s="15" t="s">
        <v>1704</v>
      </c>
      <c r="E322" s="14" t="s">
        <v>1724</v>
      </c>
      <c r="F322" s="14" t="s">
        <v>1619</v>
      </c>
      <c r="G322" s="14" t="s">
        <v>1724</v>
      </c>
      <c r="H322" s="22" t="s">
        <v>53</v>
      </c>
      <c r="I322" s="15" t="s">
        <v>1809</v>
      </c>
      <c r="J322" s="15" t="s">
        <v>1810</v>
      </c>
      <c r="K322" s="14" t="s">
        <v>54</v>
      </c>
      <c r="L322" s="14" t="s">
        <v>1623</v>
      </c>
      <c r="M322" s="14" t="s">
        <v>322</v>
      </c>
      <c r="N322" s="52">
        <v>5</v>
      </c>
      <c r="O322" s="18">
        <f t="shared" si="21"/>
        <v>0.73399999999999999</v>
      </c>
      <c r="P322" s="12">
        <f t="shared" si="22"/>
        <v>0.73399999999999999</v>
      </c>
      <c r="Q322" s="12">
        <f t="shared" si="23"/>
        <v>0</v>
      </c>
      <c r="R322" s="12">
        <f t="shared" si="24"/>
        <v>0</v>
      </c>
      <c r="S322" s="12">
        <f t="shared" si="25"/>
        <v>0.73399999999999999</v>
      </c>
      <c r="T322" s="58">
        <v>0.73399999999999999</v>
      </c>
      <c r="U322" s="58">
        <v>0</v>
      </c>
      <c r="V322" s="58">
        <v>0</v>
      </c>
      <c r="W322" s="25" t="s">
        <v>457</v>
      </c>
      <c r="X322" s="14" t="s">
        <v>56</v>
      </c>
      <c r="Y322" s="14" t="s">
        <v>1603</v>
      </c>
      <c r="Z322" s="14" t="s">
        <v>1735</v>
      </c>
      <c r="AA322" s="22"/>
    </row>
    <row r="323" spans="1:27" ht="15" customHeight="1" x14ac:dyDescent="0.25">
      <c r="A323" s="9" t="s">
        <v>2301</v>
      </c>
      <c r="B323" s="14" t="s">
        <v>1735</v>
      </c>
      <c r="C323" s="14" t="s">
        <v>1760</v>
      </c>
      <c r="D323" s="15" t="s">
        <v>1811</v>
      </c>
      <c r="E323" s="14" t="s">
        <v>1620</v>
      </c>
      <c r="F323" s="14" t="s">
        <v>1619</v>
      </c>
      <c r="G323" s="14" t="s">
        <v>1620</v>
      </c>
      <c r="H323" s="22" t="s">
        <v>53</v>
      </c>
      <c r="I323" s="15" t="s">
        <v>1812</v>
      </c>
      <c r="J323" s="15" t="s">
        <v>1813</v>
      </c>
      <c r="K323" s="14" t="s">
        <v>54</v>
      </c>
      <c r="L323" s="14" t="s">
        <v>1623</v>
      </c>
      <c r="M323" s="14" t="s">
        <v>322</v>
      </c>
      <c r="N323" s="52">
        <v>5</v>
      </c>
      <c r="O323" s="18">
        <f t="shared" si="21"/>
        <v>8.9999999999999993E-3</v>
      </c>
      <c r="P323" s="12">
        <f t="shared" si="22"/>
        <v>8.9999999999999993E-3</v>
      </c>
      <c r="Q323" s="12">
        <f t="shared" si="23"/>
        <v>0</v>
      </c>
      <c r="R323" s="12">
        <f t="shared" si="24"/>
        <v>0</v>
      </c>
      <c r="S323" s="12">
        <f t="shared" si="25"/>
        <v>8.9999999999999993E-3</v>
      </c>
      <c r="T323" s="58">
        <v>8.9999999999999993E-3</v>
      </c>
      <c r="U323" s="58">
        <v>0</v>
      </c>
      <c r="V323" s="58">
        <v>0</v>
      </c>
      <c r="W323" s="25" t="s">
        <v>457</v>
      </c>
      <c r="X323" s="14" t="s">
        <v>56</v>
      </c>
      <c r="Y323" s="14" t="s">
        <v>1603</v>
      </c>
      <c r="Z323" s="14" t="s">
        <v>1735</v>
      </c>
      <c r="AA323" s="22"/>
    </row>
    <row r="324" spans="1:27" ht="15" customHeight="1" x14ac:dyDescent="0.25">
      <c r="A324" s="9" t="s">
        <v>2302</v>
      </c>
      <c r="B324" s="14" t="s">
        <v>1814</v>
      </c>
      <c r="C324" s="14" t="s">
        <v>1815</v>
      </c>
      <c r="D324" s="15" t="s">
        <v>1816</v>
      </c>
      <c r="E324" s="14" t="s">
        <v>1620</v>
      </c>
      <c r="F324" s="14" t="s">
        <v>1619</v>
      </c>
      <c r="G324" s="14" t="s">
        <v>1620</v>
      </c>
      <c r="H324" s="22" t="s">
        <v>53</v>
      </c>
      <c r="I324" s="15" t="s">
        <v>1817</v>
      </c>
      <c r="J324" s="15" t="s">
        <v>1818</v>
      </c>
      <c r="K324" s="14" t="s">
        <v>54</v>
      </c>
      <c r="L324" s="14" t="s">
        <v>1623</v>
      </c>
      <c r="M324" s="14" t="s">
        <v>74</v>
      </c>
      <c r="N324" s="52">
        <v>3</v>
      </c>
      <c r="O324" s="18">
        <f t="shared" si="21"/>
        <v>5.0000000000000001E-3</v>
      </c>
      <c r="P324" s="12">
        <f t="shared" si="22"/>
        <v>2E-3</v>
      </c>
      <c r="Q324" s="12">
        <f t="shared" si="23"/>
        <v>3.0000000000000001E-3</v>
      </c>
      <c r="R324" s="12">
        <f t="shared" si="24"/>
        <v>0</v>
      </c>
      <c r="S324" s="12">
        <f t="shared" si="25"/>
        <v>5.0000000000000001E-3</v>
      </c>
      <c r="T324" s="58">
        <v>2E-3</v>
      </c>
      <c r="U324" s="58">
        <v>3.0000000000000001E-3</v>
      </c>
      <c r="V324" s="58">
        <v>0</v>
      </c>
      <c r="W324" s="25" t="s">
        <v>457</v>
      </c>
      <c r="X324" s="14" t="s">
        <v>56</v>
      </c>
      <c r="Y324" s="14" t="s">
        <v>1603</v>
      </c>
      <c r="Z324" s="14" t="s">
        <v>1814</v>
      </c>
      <c r="AA324" s="22"/>
    </row>
    <row r="325" spans="1:27" ht="15" customHeight="1" x14ac:dyDescent="0.25">
      <c r="A325" s="9" t="s">
        <v>2303</v>
      </c>
      <c r="B325" s="14" t="s">
        <v>1814</v>
      </c>
      <c r="C325" s="14" t="s">
        <v>1819</v>
      </c>
      <c r="D325" s="15" t="s">
        <v>1820</v>
      </c>
      <c r="E325" s="14" t="s">
        <v>1620</v>
      </c>
      <c r="F325" s="14" t="s">
        <v>1619</v>
      </c>
      <c r="G325" s="14" t="s">
        <v>1620</v>
      </c>
      <c r="H325" s="22" t="s">
        <v>53</v>
      </c>
      <c r="I325" s="15" t="s">
        <v>1821</v>
      </c>
      <c r="J325" s="15" t="s">
        <v>1822</v>
      </c>
      <c r="K325" s="14" t="s">
        <v>54</v>
      </c>
      <c r="L325" s="14" t="s">
        <v>1623</v>
      </c>
      <c r="M325" s="14" t="s">
        <v>74</v>
      </c>
      <c r="N325" s="52">
        <v>40</v>
      </c>
      <c r="O325" s="18">
        <f t="shared" si="21"/>
        <v>11.862</v>
      </c>
      <c r="P325" s="12">
        <f t="shared" si="22"/>
        <v>3.7109999999999999</v>
      </c>
      <c r="Q325" s="12">
        <f t="shared" si="23"/>
        <v>8.1509999999999998</v>
      </c>
      <c r="R325" s="12">
        <f t="shared" si="24"/>
        <v>0</v>
      </c>
      <c r="S325" s="12">
        <f t="shared" si="25"/>
        <v>11.862</v>
      </c>
      <c r="T325" s="58">
        <v>3.7109999999999999</v>
      </c>
      <c r="U325" s="58">
        <v>8.1509999999999998</v>
      </c>
      <c r="V325" s="58">
        <v>0</v>
      </c>
      <c r="W325" s="25" t="s">
        <v>457</v>
      </c>
      <c r="X325" s="14" t="s">
        <v>56</v>
      </c>
      <c r="Y325" s="14" t="s">
        <v>1603</v>
      </c>
      <c r="Z325" s="14" t="s">
        <v>1814</v>
      </c>
      <c r="AA325" s="22"/>
    </row>
    <row r="326" spans="1:27" ht="15" customHeight="1" x14ac:dyDescent="0.25">
      <c r="A326" s="9" t="s">
        <v>2304</v>
      </c>
      <c r="B326" s="14" t="s">
        <v>1823</v>
      </c>
      <c r="C326" s="14" t="s">
        <v>1516</v>
      </c>
      <c r="D326" s="15" t="s">
        <v>1200</v>
      </c>
      <c r="E326" s="14" t="s">
        <v>1620</v>
      </c>
      <c r="F326" s="14" t="s">
        <v>1619</v>
      </c>
      <c r="G326" s="14" t="s">
        <v>1620</v>
      </c>
      <c r="H326" s="22" t="s">
        <v>53</v>
      </c>
      <c r="I326" s="15" t="s">
        <v>1824</v>
      </c>
      <c r="J326" s="15" t="s">
        <v>1825</v>
      </c>
      <c r="K326" s="14" t="s">
        <v>54</v>
      </c>
      <c r="L326" s="14" t="s">
        <v>1623</v>
      </c>
      <c r="M326" s="14" t="s">
        <v>74</v>
      </c>
      <c r="N326" s="52">
        <v>40</v>
      </c>
      <c r="O326" s="18">
        <f t="shared" si="21"/>
        <v>20.634</v>
      </c>
      <c r="P326" s="12">
        <f t="shared" si="22"/>
        <v>7.194</v>
      </c>
      <c r="Q326" s="12">
        <f t="shared" si="23"/>
        <v>13.44</v>
      </c>
      <c r="R326" s="12">
        <f t="shared" si="24"/>
        <v>0</v>
      </c>
      <c r="S326" s="12">
        <f t="shared" si="25"/>
        <v>20.634</v>
      </c>
      <c r="T326" s="58">
        <v>7.194</v>
      </c>
      <c r="U326" s="58">
        <v>13.44</v>
      </c>
      <c r="V326" s="58">
        <v>0</v>
      </c>
      <c r="W326" s="25" t="s">
        <v>457</v>
      </c>
      <c r="X326" s="14" t="s">
        <v>56</v>
      </c>
      <c r="Y326" s="14" t="s">
        <v>1603</v>
      </c>
      <c r="Z326" s="14" t="s">
        <v>1823</v>
      </c>
      <c r="AA326" s="22"/>
    </row>
    <row r="327" spans="1:27" ht="15" customHeight="1" x14ac:dyDescent="0.25">
      <c r="A327" s="9" t="s">
        <v>2305</v>
      </c>
      <c r="B327" s="14" t="s">
        <v>1826</v>
      </c>
      <c r="C327" s="14" t="s">
        <v>53</v>
      </c>
      <c r="D327" s="15" t="s">
        <v>1764</v>
      </c>
      <c r="E327" s="14" t="s">
        <v>1782</v>
      </c>
      <c r="F327" s="14" t="s">
        <v>1619</v>
      </c>
      <c r="G327" s="14" t="s">
        <v>1782</v>
      </c>
      <c r="H327" s="22" t="s">
        <v>53</v>
      </c>
      <c r="I327" s="15" t="s">
        <v>1827</v>
      </c>
      <c r="J327" s="15" t="s">
        <v>1828</v>
      </c>
      <c r="K327" s="14" t="s">
        <v>54</v>
      </c>
      <c r="L327" s="14" t="s">
        <v>1623</v>
      </c>
      <c r="M327" s="14" t="s">
        <v>74</v>
      </c>
      <c r="N327" s="52">
        <v>15</v>
      </c>
      <c r="O327" s="18">
        <f t="shared" si="21"/>
        <v>3.355</v>
      </c>
      <c r="P327" s="12">
        <f t="shared" si="22"/>
        <v>1.1970000000000001</v>
      </c>
      <c r="Q327" s="12">
        <f t="shared" si="23"/>
        <v>2.1579999999999999</v>
      </c>
      <c r="R327" s="12">
        <f t="shared" si="24"/>
        <v>0</v>
      </c>
      <c r="S327" s="12">
        <f t="shared" si="25"/>
        <v>3.355</v>
      </c>
      <c r="T327" s="58">
        <v>1.1970000000000001</v>
      </c>
      <c r="U327" s="58">
        <v>2.1579999999999999</v>
      </c>
      <c r="V327" s="58">
        <v>0</v>
      </c>
      <c r="W327" s="25" t="s">
        <v>457</v>
      </c>
      <c r="X327" s="14" t="s">
        <v>56</v>
      </c>
      <c r="Y327" s="14" t="s">
        <v>1603</v>
      </c>
      <c r="Z327" s="14" t="s">
        <v>1826</v>
      </c>
      <c r="AA327" s="22"/>
    </row>
    <row r="328" spans="1:27" ht="15" customHeight="1" x14ac:dyDescent="0.25">
      <c r="A328" s="9" t="s">
        <v>2306</v>
      </c>
      <c r="B328" s="14" t="s">
        <v>1826</v>
      </c>
      <c r="C328" s="14" t="s">
        <v>53</v>
      </c>
      <c r="D328" s="15" t="s">
        <v>1829</v>
      </c>
      <c r="E328" s="14" t="s">
        <v>1782</v>
      </c>
      <c r="F328" s="14" t="s">
        <v>1619</v>
      </c>
      <c r="G328" s="14" t="s">
        <v>1782</v>
      </c>
      <c r="H328" s="22" t="s">
        <v>53</v>
      </c>
      <c r="I328" s="15" t="s">
        <v>1830</v>
      </c>
      <c r="J328" s="15" t="s">
        <v>1831</v>
      </c>
      <c r="K328" s="14" t="s">
        <v>54</v>
      </c>
      <c r="L328" s="14" t="s">
        <v>1623</v>
      </c>
      <c r="M328" s="14" t="s">
        <v>74</v>
      </c>
      <c r="N328" s="52">
        <v>5</v>
      </c>
      <c r="O328" s="18">
        <f t="shared" si="21"/>
        <v>1.0110000000000001</v>
      </c>
      <c r="P328" s="12">
        <f t="shared" si="22"/>
        <v>0.55700000000000005</v>
      </c>
      <c r="Q328" s="12">
        <f t="shared" si="23"/>
        <v>0.45400000000000001</v>
      </c>
      <c r="R328" s="12">
        <f t="shared" si="24"/>
        <v>0</v>
      </c>
      <c r="S328" s="12">
        <f t="shared" si="25"/>
        <v>1.0110000000000001</v>
      </c>
      <c r="T328" s="58">
        <v>0.55700000000000005</v>
      </c>
      <c r="U328" s="58">
        <v>0.45400000000000001</v>
      </c>
      <c r="V328" s="58">
        <v>0</v>
      </c>
      <c r="W328" s="25" t="s">
        <v>457</v>
      </c>
      <c r="X328" s="14" t="s">
        <v>56</v>
      </c>
      <c r="Y328" s="14" t="s">
        <v>1603</v>
      </c>
      <c r="Z328" s="14" t="s">
        <v>1826</v>
      </c>
      <c r="AA328" s="22"/>
    </row>
    <row r="329" spans="1:27" ht="15" customHeight="1" x14ac:dyDescent="0.25">
      <c r="A329" s="9" t="s">
        <v>2307</v>
      </c>
      <c r="B329" s="14" t="s">
        <v>1832</v>
      </c>
      <c r="C329" s="14" t="s">
        <v>1833</v>
      </c>
      <c r="D329" s="15" t="s">
        <v>1834</v>
      </c>
      <c r="E329" s="14" t="s">
        <v>1620</v>
      </c>
      <c r="F329" s="14" t="s">
        <v>1619</v>
      </c>
      <c r="G329" s="14" t="s">
        <v>1620</v>
      </c>
      <c r="H329" s="22" t="s">
        <v>53</v>
      </c>
      <c r="I329" s="15" t="s">
        <v>1835</v>
      </c>
      <c r="J329" s="15" t="s">
        <v>1836</v>
      </c>
      <c r="K329" s="14" t="s">
        <v>54</v>
      </c>
      <c r="L329" s="14" t="s">
        <v>1623</v>
      </c>
      <c r="M329" s="14" t="s">
        <v>323</v>
      </c>
      <c r="N329" s="52">
        <v>55</v>
      </c>
      <c r="O329" s="18">
        <f t="shared" si="21"/>
        <v>41.286999999999999</v>
      </c>
      <c r="P329" s="12">
        <f t="shared" si="22"/>
        <v>41.286999999999999</v>
      </c>
      <c r="Q329" s="12">
        <f t="shared" si="23"/>
        <v>0</v>
      </c>
      <c r="R329" s="12">
        <f t="shared" si="24"/>
        <v>0</v>
      </c>
      <c r="S329" s="12">
        <f t="shared" si="25"/>
        <v>41.286999999999999</v>
      </c>
      <c r="T329" s="58">
        <v>41.286999999999999</v>
      </c>
      <c r="U329" s="58">
        <v>0</v>
      </c>
      <c r="V329" s="58">
        <v>0</v>
      </c>
      <c r="W329" s="25" t="s">
        <v>457</v>
      </c>
      <c r="X329" s="14" t="s">
        <v>56</v>
      </c>
      <c r="Y329" s="14" t="s">
        <v>1603</v>
      </c>
      <c r="Z329" s="14" t="s">
        <v>1837</v>
      </c>
      <c r="AA329" s="22"/>
    </row>
    <row r="330" spans="1:27" ht="15" customHeight="1" x14ac:dyDescent="0.25">
      <c r="A330" s="9" t="s">
        <v>2308</v>
      </c>
      <c r="B330" s="14" t="s">
        <v>1837</v>
      </c>
      <c r="C330" s="14" t="s">
        <v>1833</v>
      </c>
      <c r="D330" s="15" t="s">
        <v>1198</v>
      </c>
      <c r="E330" s="14" t="s">
        <v>1620</v>
      </c>
      <c r="F330" s="14" t="s">
        <v>1619</v>
      </c>
      <c r="G330" s="14" t="s">
        <v>1620</v>
      </c>
      <c r="H330" s="22" t="s">
        <v>53</v>
      </c>
      <c r="I330" s="15" t="s">
        <v>1838</v>
      </c>
      <c r="J330" s="15" t="s">
        <v>1839</v>
      </c>
      <c r="K330" s="14" t="s">
        <v>54</v>
      </c>
      <c r="L330" s="14" t="s">
        <v>1623</v>
      </c>
      <c r="M330" s="14" t="s">
        <v>74</v>
      </c>
      <c r="N330" s="52">
        <v>40</v>
      </c>
      <c r="O330" s="18">
        <f t="shared" si="21"/>
        <v>32.917000000000002</v>
      </c>
      <c r="P330" s="12">
        <f t="shared" si="22"/>
        <v>12.343999999999999</v>
      </c>
      <c r="Q330" s="12">
        <f t="shared" si="23"/>
        <v>20.573</v>
      </c>
      <c r="R330" s="12">
        <f t="shared" si="24"/>
        <v>0</v>
      </c>
      <c r="S330" s="12">
        <f t="shared" si="25"/>
        <v>32.917000000000002</v>
      </c>
      <c r="T330" s="58">
        <v>12.343999999999999</v>
      </c>
      <c r="U330" s="58">
        <v>20.573</v>
      </c>
      <c r="V330" s="58">
        <v>0</v>
      </c>
      <c r="W330" s="25" t="s">
        <v>457</v>
      </c>
      <c r="X330" s="14" t="s">
        <v>56</v>
      </c>
      <c r="Y330" s="14" t="s">
        <v>1603</v>
      </c>
      <c r="Z330" s="14" t="s">
        <v>1837</v>
      </c>
      <c r="AA330" s="22"/>
    </row>
    <row r="331" spans="1:27" ht="15" customHeight="1" x14ac:dyDescent="0.25">
      <c r="A331" s="9" t="s">
        <v>2309</v>
      </c>
      <c r="B331" s="14" t="s">
        <v>1837</v>
      </c>
      <c r="C331" s="14" t="s">
        <v>53</v>
      </c>
      <c r="D331" s="15" t="s">
        <v>1202</v>
      </c>
      <c r="E331" s="14" t="s">
        <v>1713</v>
      </c>
      <c r="F331" s="14" t="s">
        <v>1619</v>
      </c>
      <c r="G331" s="14" t="s">
        <v>1713</v>
      </c>
      <c r="H331" s="22" t="s">
        <v>53</v>
      </c>
      <c r="I331" s="15" t="s">
        <v>1840</v>
      </c>
      <c r="J331" s="15" t="s">
        <v>1841</v>
      </c>
      <c r="K331" s="14" t="s">
        <v>54</v>
      </c>
      <c r="L331" s="14" t="s">
        <v>1623</v>
      </c>
      <c r="M331" s="14" t="s">
        <v>74</v>
      </c>
      <c r="N331" s="52">
        <v>20</v>
      </c>
      <c r="O331" s="18">
        <f t="shared" ref="O331:O394" si="26">P331+Q331+R331</f>
        <v>1.7850000000000001</v>
      </c>
      <c r="P331" s="12">
        <f t="shared" ref="P331:P394" si="27">T331</f>
        <v>0.80200000000000005</v>
      </c>
      <c r="Q331" s="12">
        <f t="shared" ref="Q331:Q394" si="28">U331</f>
        <v>0.98299999999999998</v>
      </c>
      <c r="R331" s="12">
        <f t="shared" ref="R331:R394" si="29">V331</f>
        <v>0</v>
      </c>
      <c r="S331" s="12">
        <f t="shared" si="25"/>
        <v>1.7850000000000001</v>
      </c>
      <c r="T331" s="58">
        <v>0.80200000000000005</v>
      </c>
      <c r="U331" s="58">
        <v>0.98299999999999998</v>
      </c>
      <c r="V331" s="58">
        <v>0</v>
      </c>
      <c r="W331" s="25" t="s">
        <v>457</v>
      </c>
      <c r="X331" s="14" t="s">
        <v>56</v>
      </c>
      <c r="Y331" s="14" t="s">
        <v>1603</v>
      </c>
      <c r="Z331" s="14" t="s">
        <v>1837</v>
      </c>
      <c r="AA331" s="22"/>
    </row>
    <row r="332" spans="1:27" ht="15" customHeight="1" x14ac:dyDescent="0.25">
      <c r="A332" s="9" t="s">
        <v>2310</v>
      </c>
      <c r="B332" s="14" t="s">
        <v>1837</v>
      </c>
      <c r="C332" s="14" t="s">
        <v>53</v>
      </c>
      <c r="D332" s="15" t="s">
        <v>412</v>
      </c>
      <c r="E332" s="14" t="s">
        <v>1789</v>
      </c>
      <c r="F332" s="14" t="s">
        <v>1619</v>
      </c>
      <c r="G332" s="14" t="s">
        <v>1789</v>
      </c>
      <c r="H332" s="22" t="s">
        <v>53</v>
      </c>
      <c r="I332" s="15" t="s">
        <v>1842</v>
      </c>
      <c r="J332" s="15" t="s">
        <v>1843</v>
      </c>
      <c r="K332" s="14" t="s">
        <v>54</v>
      </c>
      <c r="L332" s="14" t="s">
        <v>1623</v>
      </c>
      <c r="M332" s="14" t="s">
        <v>74</v>
      </c>
      <c r="N332" s="52">
        <v>15</v>
      </c>
      <c r="O332" s="18">
        <f t="shared" si="26"/>
        <v>0.91300000000000003</v>
      </c>
      <c r="P332" s="12">
        <f t="shared" si="27"/>
        <v>0.38300000000000001</v>
      </c>
      <c r="Q332" s="12">
        <f t="shared" si="28"/>
        <v>0.53</v>
      </c>
      <c r="R332" s="12">
        <f t="shared" si="29"/>
        <v>0</v>
      </c>
      <c r="S332" s="12">
        <f t="shared" si="25"/>
        <v>0.91300000000000003</v>
      </c>
      <c r="T332" s="58">
        <v>0.38300000000000001</v>
      </c>
      <c r="U332" s="58">
        <v>0.53</v>
      </c>
      <c r="V332" s="58">
        <v>0</v>
      </c>
      <c r="W332" s="25" t="s">
        <v>457</v>
      </c>
      <c r="X332" s="14" t="s">
        <v>56</v>
      </c>
      <c r="Y332" s="14" t="s">
        <v>1603</v>
      </c>
      <c r="Z332" s="14" t="s">
        <v>1837</v>
      </c>
      <c r="AA332" s="22"/>
    </row>
    <row r="333" spans="1:27" ht="15" customHeight="1" x14ac:dyDescent="0.25">
      <c r="A333" s="9" t="s">
        <v>2311</v>
      </c>
      <c r="B333" s="14" t="s">
        <v>1844</v>
      </c>
      <c r="C333" s="14" t="s">
        <v>53</v>
      </c>
      <c r="D333" s="15" t="s">
        <v>53</v>
      </c>
      <c r="E333" s="14" t="s">
        <v>874</v>
      </c>
      <c r="F333" s="14" t="s">
        <v>1619</v>
      </c>
      <c r="G333" s="14" t="s">
        <v>874</v>
      </c>
      <c r="H333" s="22" t="s">
        <v>53</v>
      </c>
      <c r="I333" s="15" t="s">
        <v>1845</v>
      </c>
      <c r="J333" s="15" t="s">
        <v>1846</v>
      </c>
      <c r="K333" s="14" t="s">
        <v>54</v>
      </c>
      <c r="L333" s="14" t="s">
        <v>1623</v>
      </c>
      <c r="M333" s="14" t="s">
        <v>74</v>
      </c>
      <c r="N333" s="52">
        <v>40</v>
      </c>
      <c r="O333" s="18">
        <f t="shared" si="26"/>
        <v>13.794</v>
      </c>
      <c r="P333" s="12">
        <f t="shared" si="27"/>
        <v>4.7430000000000003</v>
      </c>
      <c r="Q333" s="12">
        <f t="shared" si="28"/>
        <v>9.0510000000000002</v>
      </c>
      <c r="R333" s="12">
        <f t="shared" si="29"/>
        <v>0</v>
      </c>
      <c r="S333" s="12">
        <f t="shared" si="25"/>
        <v>13.794</v>
      </c>
      <c r="T333" s="58">
        <v>4.7430000000000003</v>
      </c>
      <c r="U333" s="58">
        <v>9.0510000000000002</v>
      </c>
      <c r="V333" s="58">
        <v>0</v>
      </c>
      <c r="W333" s="25" t="s">
        <v>457</v>
      </c>
      <c r="X333" s="14" t="s">
        <v>56</v>
      </c>
      <c r="Y333" s="14" t="s">
        <v>1603</v>
      </c>
      <c r="Z333" s="14" t="s">
        <v>1847</v>
      </c>
      <c r="AA333" s="22"/>
    </row>
    <row r="334" spans="1:27" ht="15" customHeight="1" x14ac:dyDescent="0.25">
      <c r="A334" s="9" t="s">
        <v>2312</v>
      </c>
      <c r="B334" s="14" t="s">
        <v>1848</v>
      </c>
      <c r="C334" s="14" t="s">
        <v>53</v>
      </c>
      <c r="D334" s="15"/>
      <c r="E334" s="14" t="s">
        <v>874</v>
      </c>
      <c r="F334" s="14" t="s">
        <v>1849</v>
      </c>
      <c r="G334" s="14" t="s">
        <v>874</v>
      </c>
      <c r="H334" s="22" t="s">
        <v>53</v>
      </c>
      <c r="I334" s="15" t="s">
        <v>1850</v>
      </c>
      <c r="J334" s="15" t="s">
        <v>1851</v>
      </c>
      <c r="K334" s="14" t="s">
        <v>54</v>
      </c>
      <c r="L334" s="14" t="s">
        <v>1623</v>
      </c>
      <c r="M334" s="14" t="s">
        <v>74</v>
      </c>
      <c r="N334" s="52">
        <v>40</v>
      </c>
      <c r="O334" s="18">
        <f t="shared" si="26"/>
        <v>11.934000000000001</v>
      </c>
      <c r="P334" s="12">
        <f t="shared" si="27"/>
        <v>4.72</v>
      </c>
      <c r="Q334" s="12">
        <f t="shared" si="28"/>
        <v>7.2140000000000004</v>
      </c>
      <c r="R334" s="12">
        <f t="shared" si="29"/>
        <v>0</v>
      </c>
      <c r="S334" s="12">
        <f t="shared" si="25"/>
        <v>11.934000000000001</v>
      </c>
      <c r="T334" s="58">
        <v>4.72</v>
      </c>
      <c r="U334" s="58">
        <v>7.2140000000000004</v>
      </c>
      <c r="V334" s="58">
        <v>0</v>
      </c>
      <c r="W334" s="25" t="s">
        <v>457</v>
      </c>
      <c r="X334" s="14" t="s">
        <v>56</v>
      </c>
      <c r="Y334" s="14" t="s">
        <v>1603</v>
      </c>
      <c r="Z334" s="14" t="s">
        <v>1847</v>
      </c>
      <c r="AA334" s="22"/>
    </row>
    <row r="335" spans="1:27" ht="15" customHeight="1" x14ac:dyDescent="0.25">
      <c r="A335" s="9" t="s">
        <v>2313</v>
      </c>
      <c r="B335" s="14" t="s">
        <v>1852</v>
      </c>
      <c r="C335" s="14" t="s">
        <v>1853</v>
      </c>
      <c r="D335" s="15" t="s">
        <v>315</v>
      </c>
      <c r="E335" s="14" t="s">
        <v>1620</v>
      </c>
      <c r="F335" s="14" t="s">
        <v>1619</v>
      </c>
      <c r="G335" s="14" t="s">
        <v>1620</v>
      </c>
      <c r="H335" s="22" t="s">
        <v>53</v>
      </c>
      <c r="I335" s="15" t="s">
        <v>1854</v>
      </c>
      <c r="J335" s="15" t="s">
        <v>1855</v>
      </c>
      <c r="K335" s="14" t="s">
        <v>54</v>
      </c>
      <c r="L335" s="14" t="s">
        <v>1623</v>
      </c>
      <c r="M335" s="14" t="s">
        <v>323</v>
      </c>
      <c r="N335" s="52">
        <v>70</v>
      </c>
      <c r="O335" s="18">
        <f t="shared" si="26"/>
        <v>70.781000000000006</v>
      </c>
      <c r="P335" s="12">
        <f t="shared" si="27"/>
        <v>70.781000000000006</v>
      </c>
      <c r="Q335" s="12">
        <f t="shared" si="28"/>
        <v>0</v>
      </c>
      <c r="R335" s="12">
        <f t="shared" si="29"/>
        <v>0</v>
      </c>
      <c r="S335" s="12">
        <f t="shared" si="25"/>
        <v>70.781000000000006</v>
      </c>
      <c r="T335" s="58">
        <v>70.781000000000006</v>
      </c>
      <c r="U335" s="58">
        <v>0</v>
      </c>
      <c r="V335" s="58">
        <v>0</v>
      </c>
      <c r="W335" s="25" t="s">
        <v>457</v>
      </c>
      <c r="X335" s="14" t="s">
        <v>56</v>
      </c>
      <c r="Y335" s="14" t="s">
        <v>1603</v>
      </c>
      <c r="Z335" s="14" t="s">
        <v>1856</v>
      </c>
      <c r="AA335" s="22"/>
    </row>
    <row r="336" spans="1:27" ht="15" customHeight="1" x14ac:dyDescent="0.25">
      <c r="A336" s="9" t="s">
        <v>2314</v>
      </c>
      <c r="B336" s="14" t="s">
        <v>1856</v>
      </c>
      <c r="C336" s="14" t="s">
        <v>1516</v>
      </c>
      <c r="D336" s="15" t="s">
        <v>1857</v>
      </c>
      <c r="E336" s="14" t="s">
        <v>1620</v>
      </c>
      <c r="F336" s="14" t="s">
        <v>1619</v>
      </c>
      <c r="G336" s="14" t="s">
        <v>1620</v>
      </c>
      <c r="H336" s="22" t="s">
        <v>53</v>
      </c>
      <c r="I336" s="15" t="s">
        <v>1858</v>
      </c>
      <c r="J336" s="15" t="s">
        <v>1859</v>
      </c>
      <c r="K336" s="14" t="s">
        <v>54</v>
      </c>
      <c r="L336" s="14" t="s">
        <v>1623</v>
      </c>
      <c r="M336" s="14" t="s">
        <v>74</v>
      </c>
      <c r="N336" s="52">
        <v>21</v>
      </c>
      <c r="O336" s="18">
        <f t="shared" si="26"/>
        <v>7.4179999999999993</v>
      </c>
      <c r="P336" s="12">
        <f t="shared" si="27"/>
        <v>2.69</v>
      </c>
      <c r="Q336" s="12">
        <f t="shared" si="28"/>
        <v>4.7279999999999998</v>
      </c>
      <c r="R336" s="12">
        <f t="shared" si="29"/>
        <v>0</v>
      </c>
      <c r="S336" s="12">
        <f t="shared" si="25"/>
        <v>7.4179999999999993</v>
      </c>
      <c r="T336" s="58">
        <v>2.69</v>
      </c>
      <c r="U336" s="58">
        <v>4.7279999999999998</v>
      </c>
      <c r="V336" s="58">
        <v>0</v>
      </c>
      <c r="W336" s="25" t="s">
        <v>457</v>
      </c>
      <c r="X336" s="14" t="s">
        <v>56</v>
      </c>
      <c r="Y336" s="14" t="s">
        <v>1603</v>
      </c>
      <c r="Z336" s="14" t="s">
        <v>1856</v>
      </c>
      <c r="AA336" s="22"/>
    </row>
    <row r="337" spans="1:27" ht="15" customHeight="1" x14ac:dyDescent="0.25">
      <c r="A337" s="9" t="s">
        <v>2315</v>
      </c>
      <c r="B337" s="14" t="s">
        <v>1860</v>
      </c>
      <c r="C337" s="14" t="s">
        <v>1677</v>
      </c>
      <c r="D337" s="15" t="s">
        <v>311</v>
      </c>
      <c r="E337" s="14" t="s">
        <v>1620</v>
      </c>
      <c r="F337" s="14" t="s">
        <v>1619</v>
      </c>
      <c r="G337" s="14" t="s">
        <v>1620</v>
      </c>
      <c r="H337" s="22" t="s">
        <v>53</v>
      </c>
      <c r="I337" s="15" t="s">
        <v>1861</v>
      </c>
      <c r="J337" s="15" t="s">
        <v>1862</v>
      </c>
      <c r="K337" s="14" t="s">
        <v>54</v>
      </c>
      <c r="L337" s="14" t="s">
        <v>1623</v>
      </c>
      <c r="M337" s="26" t="s">
        <v>59</v>
      </c>
      <c r="N337" s="52">
        <v>5</v>
      </c>
      <c r="O337" s="18">
        <f t="shared" si="26"/>
        <v>3.5459999999999998</v>
      </c>
      <c r="P337" s="12">
        <f t="shared" si="27"/>
        <v>3.5459999999999998</v>
      </c>
      <c r="Q337" s="12">
        <f t="shared" si="28"/>
        <v>0</v>
      </c>
      <c r="R337" s="12">
        <f t="shared" si="29"/>
        <v>0</v>
      </c>
      <c r="S337" s="12">
        <f t="shared" si="25"/>
        <v>3.5459999999999998</v>
      </c>
      <c r="T337" s="58">
        <v>3.5459999999999998</v>
      </c>
      <c r="U337" s="58">
        <v>0</v>
      </c>
      <c r="V337" s="58">
        <v>0</v>
      </c>
      <c r="W337" s="25" t="s">
        <v>457</v>
      </c>
      <c r="X337" s="14" t="s">
        <v>56</v>
      </c>
      <c r="Y337" s="14" t="s">
        <v>1860</v>
      </c>
      <c r="Z337" s="14" t="s">
        <v>1860</v>
      </c>
      <c r="AA337" s="22"/>
    </row>
    <row r="338" spans="1:27" ht="15" customHeight="1" x14ac:dyDescent="0.25">
      <c r="A338" s="9" t="s">
        <v>2316</v>
      </c>
      <c r="B338" s="14" t="s">
        <v>1863</v>
      </c>
      <c r="C338" s="14" t="s">
        <v>1864</v>
      </c>
      <c r="D338" s="15" t="s">
        <v>1746</v>
      </c>
      <c r="E338" s="14" t="s">
        <v>1620</v>
      </c>
      <c r="F338" s="14" t="s">
        <v>1619</v>
      </c>
      <c r="G338" s="14" t="s">
        <v>1620</v>
      </c>
      <c r="H338" s="22" t="s">
        <v>53</v>
      </c>
      <c r="I338" s="15" t="s">
        <v>1865</v>
      </c>
      <c r="J338" s="15" t="s">
        <v>1866</v>
      </c>
      <c r="K338" s="14" t="s">
        <v>54</v>
      </c>
      <c r="L338" s="14" t="s">
        <v>1623</v>
      </c>
      <c r="M338" s="26" t="s">
        <v>59</v>
      </c>
      <c r="N338" s="52">
        <v>20</v>
      </c>
      <c r="O338" s="18">
        <f t="shared" si="26"/>
        <v>2.476</v>
      </c>
      <c r="P338" s="12">
        <f t="shared" si="27"/>
        <v>2.476</v>
      </c>
      <c r="Q338" s="12">
        <f t="shared" si="28"/>
        <v>0</v>
      </c>
      <c r="R338" s="12">
        <f t="shared" si="29"/>
        <v>0</v>
      </c>
      <c r="S338" s="12">
        <f t="shared" si="25"/>
        <v>2.476</v>
      </c>
      <c r="T338" s="58">
        <v>2.476</v>
      </c>
      <c r="U338" s="58">
        <v>0</v>
      </c>
      <c r="V338" s="58">
        <v>0</v>
      </c>
      <c r="W338" s="25" t="s">
        <v>457</v>
      </c>
      <c r="X338" s="14" t="s">
        <v>56</v>
      </c>
      <c r="Y338" s="14" t="s">
        <v>1863</v>
      </c>
      <c r="Z338" s="14" t="s">
        <v>1863</v>
      </c>
      <c r="AA338" s="22"/>
    </row>
    <row r="339" spans="1:27" ht="15" customHeight="1" x14ac:dyDescent="0.25">
      <c r="A339" s="9" t="s">
        <v>2317</v>
      </c>
      <c r="B339" s="14" t="s">
        <v>1863</v>
      </c>
      <c r="C339" s="14" t="s">
        <v>191</v>
      </c>
      <c r="D339" s="15" t="s">
        <v>311</v>
      </c>
      <c r="E339" s="14" t="s">
        <v>1620</v>
      </c>
      <c r="F339" s="14" t="s">
        <v>1619</v>
      </c>
      <c r="G339" s="14" t="s">
        <v>1620</v>
      </c>
      <c r="H339" s="22" t="s">
        <v>53</v>
      </c>
      <c r="I339" s="15" t="s">
        <v>1867</v>
      </c>
      <c r="J339" s="15" t="s">
        <v>1868</v>
      </c>
      <c r="K339" s="14" t="s">
        <v>54</v>
      </c>
      <c r="L339" s="14" t="s">
        <v>1623</v>
      </c>
      <c r="M339" s="26" t="s">
        <v>59</v>
      </c>
      <c r="N339" s="52">
        <v>20</v>
      </c>
      <c r="O339" s="18">
        <f t="shared" si="26"/>
        <v>0.48299999999999998</v>
      </c>
      <c r="P339" s="12">
        <f t="shared" si="27"/>
        <v>0.48299999999999998</v>
      </c>
      <c r="Q339" s="12">
        <f t="shared" si="28"/>
        <v>0</v>
      </c>
      <c r="R339" s="12">
        <f t="shared" si="29"/>
        <v>0</v>
      </c>
      <c r="S339" s="12">
        <f t="shared" si="25"/>
        <v>0.48299999999999998</v>
      </c>
      <c r="T339" s="58">
        <v>0.48299999999999998</v>
      </c>
      <c r="U339" s="58">
        <v>0</v>
      </c>
      <c r="V339" s="58">
        <v>0</v>
      </c>
      <c r="W339" s="25" t="s">
        <v>457</v>
      </c>
      <c r="X339" s="14" t="s">
        <v>56</v>
      </c>
      <c r="Y339" s="14" t="s">
        <v>1863</v>
      </c>
      <c r="Z339" s="14" t="s">
        <v>1863</v>
      </c>
      <c r="AA339" s="22"/>
    </row>
    <row r="340" spans="1:27" ht="15" customHeight="1" x14ac:dyDescent="0.25">
      <c r="A340" s="9" t="s">
        <v>2318</v>
      </c>
      <c r="B340" s="14" t="s">
        <v>1869</v>
      </c>
      <c r="C340" s="14" t="s">
        <v>53</v>
      </c>
      <c r="D340" s="15" t="s">
        <v>53</v>
      </c>
      <c r="E340" s="14" t="s">
        <v>1870</v>
      </c>
      <c r="F340" s="14" t="s">
        <v>1619</v>
      </c>
      <c r="G340" s="14" t="s">
        <v>1870</v>
      </c>
      <c r="H340" s="22" t="s">
        <v>53</v>
      </c>
      <c r="I340" s="15" t="s">
        <v>1871</v>
      </c>
      <c r="J340" s="15" t="s">
        <v>1872</v>
      </c>
      <c r="K340" s="14" t="s">
        <v>54</v>
      </c>
      <c r="L340" s="14" t="s">
        <v>1623</v>
      </c>
      <c r="M340" s="14" t="s">
        <v>74</v>
      </c>
      <c r="N340" s="52">
        <v>20</v>
      </c>
      <c r="O340" s="18">
        <f t="shared" si="26"/>
        <v>0.82800000000000007</v>
      </c>
      <c r="P340" s="12">
        <f t="shared" si="27"/>
        <v>0.33100000000000002</v>
      </c>
      <c r="Q340" s="12">
        <f t="shared" si="28"/>
        <v>0.497</v>
      </c>
      <c r="R340" s="12">
        <f t="shared" si="29"/>
        <v>0</v>
      </c>
      <c r="S340" s="12">
        <f t="shared" si="25"/>
        <v>0.82800000000000007</v>
      </c>
      <c r="T340" s="58">
        <v>0.33100000000000002</v>
      </c>
      <c r="U340" s="58">
        <v>0.497</v>
      </c>
      <c r="V340" s="58">
        <v>0</v>
      </c>
      <c r="W340" s="25" t="s">
        <v>457</v>
      </c>
      <c r="X340" s="14" t="s">
        <v>56</v>
      </c>
      <c r="Y340" s="14" t="s">
        <v>1869</v>
      </c>
      <c r="Z340" s="14" t="s">
        <v>1869</v>
      </c>
      <c r="AA340" s="22"/>
    </row>
    <row r="341" spans="1:27" ht="15" customHeight="1" x14ac:dyDescent="0.25">
      <c r="A341" s="9" t="s">
        <v>2319</v>
      </c>
      <c r="B341" s="14" t="s">
        <v>1869</v>
      </c>
      <c r="C341" s="14" t="s">
        <v>53</v>
      </c>
      <c r="D341" s="15" t="s">
        <v>1198</v>
      </c>
      <c r="E341" s="14" t="s">
        <v>1873</v>
      </c>
      <c r="F341" s="14" t="s">
        <v>1619</v>
      </c>
      <c r="G341" s="14" t="s">
        <v>1873</v>
      </c>
      <c r="H341" s="22" t="s">
        <v>53</v>
      </c>
      <c r="I341" s="15" t="s">
        <v>1874</v>
      </c>
      <c r="J341" s="15" t="s">
        <v>1875</v>
      </c>
      <c r="K341" s="14" t="s">
        <v>54</v>
      </c>
      <c r="L341" s="14" t="s">
        <v>1623</v>
      </c>
      <c r="M341" s="14" t="s">
        <v>74</v>
      </c>
      <c r="N341" s="52">
        <v>8</v>
      </c>
      <c r="O341" s="18">
        <f t="shared" si="26"/>
        <v>0.48299999999999998</v>
      </c>
      <c r="P341" s="12">
        <f t="shared" si="27"/>
        <v>0.193</v>
      </c>
      <c r="Q341" s="12">
        <f t="shared" si="28"/>
        <v>0.28999999999999998</v>
      </c>
      <c r="R341" s="12">
        <f t="shared" si="29"/>
        <v>0</v>
      </c>
      <c r="S341" s="12">
        <f t="shared" si="25"/>
        <v>0.48299999999999998</v>
      </c>
      <c r="T341" s="58">
        <v>0.193</v>
      </c>
      <c r="U341" s="58">
        <v>0.28999999999999998</v>
      </c>
      <c r="V341" s="58">
        <v>0</v>
      </c>
      <c r="W341" s="25" t="s">
        <v>457</v>
      </c>
      <c r="X341" s="14" t="s">
        <v>56</v>
      </c>
      <c r="Y341" s="14" t="s">
        <v>1869</v>
      </c>
      <c r="Z341" s="14" t="s">
        <v>1869</v>
      </c>
      <c r="AA341" s="22"/>
    </row>
    <row r="342" spans="1:27" ht="15" customHeight="1" x14ac:dyDescent="0.25">
      <c r="A342" s="9" t="s">
        <v>2320</v>
      </c>
      <c r="B342" s="14" t="s">
        <v>1869</v>
      </c>
      <c r="C342" s="14" t="s">
        <v>1876</v>
      </c>
      <c r="D342" s="15" t="s">
        <v>1200</v>
      </c>
      <c r="E342" s="14" t="s">
        <v>1620</v>
      </c>
      <c r="F342" s="14" t="s">
        <v>1619</v>
      </c>
      <c r="G342" s="14" t="s">
        <v>1620</v>
      </c>
      <c r="H342" s="22" t="s">
        <v>53</v>
      </c>
      <c r="I342" s="15" t="s">
        <v>1877</v>
      </c>
      <c r="J342" s="15" t="s">
        <v>1878</v>
      </c>
      <c r="K342" s="14" t="s">
        <v>54</v>
      </c>
      <c r="L342" s="14" t="s">
        <v>1623</v>
      </c>
      <c r="M342" s="14" t="s">
        <v>74</v>
      </c>
      <c r="N342" s="52">
        <v>10</v>
      </c>
      <c r="O342" s="18">
        <f t="shared" si="26"/>
        <v>0.99</v>
      </c>
      <c r="P342" s="12">
        <f t="shared" si="27"/>
        <v>0.39600000000000002</v>
      </c>
      <c r="Q342" s="12">
        <f t="shared" si="28"/>
        <v>0.59399999999999997</v>
      </c>
      <c r="R342" s="12">
        <f t="shared" si="29"/>
        <v>0</v>
      </c>
      <c r="S342" s="12">
        <f t="shared" si="25"/>
        <v>0.99</v>
      </c>
      <c r="T342" s="58">
        <v>0.39600000000000002</v>
      </c>
      <c r="U342" s="58">
        <v>0.59399999999999997</v>
      </c>
      <c r="V342" s="58">
        <v>0</v>
      </c>
      <c r="W342" s="25" t="s">
        <v>457</v>
      </c>
      <c r="X342" s="14" t="s">
        <v>56</v>
      </c>
      <c r="Y342" s="14" t="s">
        <v>1869</v>
      </c>
      <c r="Z342" s="14" t="s">
        <v>1869</v>
      </c>
      <c r="AA342" s="22"/>
    </row>
    <row r="343" spans="1:27" ht="15" customHeight="1" x14ac:dyDescent="0.25">
      <c r="A343" s="9" t="s">
        <v>2321</v>
      </c>
      <c r="B343" s="14" t="s">
        <v>1869</v>
      </c>
      <c r="C343" s="14" t="s">
        <v>53</v>
      </c>
      <c r="D343" s="15" t="s">
        <v>1879</v>
      </c>
      <c r="E343" s="14" t="s">
        <v>1880</v>
      </c>
      <c r="F343" s="14" t="s">
        <v>1619</v>
      </c>
      <c r="G343" s="14" t="s">
        <v>1880</v>
      </c>
      <c r="H343" s="22" t="s">
        <v>53</v>
      </c>
      <c r="I343" s="15" t="s">
        <v>1881</v>
      </c>
      <c r="J343" s="15" t="s">
        <v>1882</v>
      </c>
      <c r="K343" s="14" t="s">
        <v>54</v>
      </c>
      <c r="L343" s="14" t="s">
        <v>1623</v>
      </c>
      <c r="M343" s="14" t="s">
        <v>74</v>
      </c>
      <c r="N343" s="52">
        <v>20</v>
      </c>
      <c r="O343" s="18">
        <f t="shared" si="26"/>
        <v>1.6400000000000001</v>
      </c>
      <c r="P343" s="12">
        <f t="shared" si="27"/>
        <v>0.65600000000000003</v>
      </c>
      <c r="Q343" s="12">
        <f t="shared" si="28"/>
        <v>0.98399999999999999</v>
      </c>
      <c r="R343" s="12">
        <f t="shared" si="29"/>
        <v>0</v>
      </c>
      <c r="S343" s="12">
        <f t="shared" si="25"/>
        <v>1.6400000000000001</v>
      </c>
      <c r="T343" s="58">
        <v>0.65600000000000003</v>
      </c>
      <c r="U343" s="58">
        <v>0.98399999999999999</v>
      </c>
      <c r="V343" s="58">
        <v>0</v>
      </c>
      <c r="W343" s="25" t="s">
        <v>457</v>
      </c>
      <c r="X343" s="14" t="s">
        <v>56</v>
      </c>
      <c r="Y343" s="14" t="s">
        <v>1869</v>
      </c>
      <c r="Z343" s="14" t="s">
        <v>1869</v>
      </c>
      <c r="AA343" s="22"/>
    </row>
    <row r="344" spans="1:27" ht="15" customHeight="1" x14ac:dyDescent="0.25">
      <c r="A344" s="9" t="s">
        <v>2322</v>
      </c>
      <c r="B344" s="14" t="s">
        <v>1869</v>
      </c>
      <c r="C344" s="14" t="s">
        <v>53</v>
      </c>
      <c r="D344" s="15" t="s">
        <v>311</v>
      </c>
      <c r="E344" s="14" t="s">
        <v>1883</v>
      </c>
      <c r="F344" s="14" t="s">
        <v>1619</v>
      </c>
      <c r="G344" s="14" t="s">
        <v>1883</v>
      </c>
      <c r="H344" s="22" t="s">
        <v>53</v>
      </c>
      <c r="I344" s="15" t="s">
        <v>1884</v>
      </c>
      <c r="J344" s="15" t="s">
        <v>1885</v>
      </c>
      <c r="K344" s="14" t="s">
        <v>54</v>
      </c>
      <c r="L344" s="14" t="s">
        <v>1623</v>
      </c>
      <c r="M344" s="14" t="s">
        <v>74</v>
      </c>
      <c r="N344" s="52">
        <v>31</v>
      </c>
      <c r="O344" s="18">
        <f t="shared" si="26"/>
        <v>6.74</v>
      </c>
      <c r="P344" s="12">
        <f t="shared" si="27"/>
        <v>2.6960000000000002</v>
      </c>
      <c r="Q344" s="12">
        <f t="shared" si="28"/>
        <v>4.0439999999999996</v>
      </c>
      <c r="R344" s="12">
        <f t="shared" si="29"/>
        <v>0</v>
      </c>
      <c r="S344" s="12">
        <f t="shared" si="25"/>
        <v>6.74</v>
      </c>
      <c r="T344" s="58">
        <v>2.6960000000000002</v>
      </c>
      <c r="U344" s="58">
        <v>4.0439999999999996</v>
      </c>
      <c r="V344" s="58">
        <v>0</v>
      </c>
      <c r="W344" s="25" t="s">
        <v>457</v>
      </c>
      <c r="X344" s="14" t="s">
        <v>56</v>
      </c>
      <c r="Y344" s="14" t="s">
        <v>1869</v>
      </c>
      <c r="Z344" s="14" t="s">
        <v>1869</v>
      </c>
      <c r="AA344" s="22"/>
    </row>
    <row r="345" spans="1:27" ht="15" customHeight="1" x14ac:dyDescent="0.25">
      <c r="A345" s="9" t="s">
        <v>2323</v>
      </c>
      <c r="B345" s="14" t="s">
        <v>1869</v>
      </c>
      <c r="C345" s="14" t="s">
        <v>53</v>
      </c>
      <c r="D345" s="15" t="s">
        <v>53</v>
      </c>
      <c r="E345" s="14" t="s">
        <v>1789</v>
      </c>
      <c r="F345" s="14" t="s">
        <v>1619</v>
      </c>
      <c r="G345" s="14" t="s">
        <v>1789</v>
      </c>
      <c r="H345" s="22" t="s">
        <v>53</v>
      </c>
      <c r="I345" s="15" t="s">
        <v>1886</v>
      </c>
      <c r="J345" s="15" t="s">
        <v>1887</v>
      </c>
      <c r="K345" s="14" t="s">
        <v>54</v>
      </c>
      <c r="L345" s="14" t="s">
        <v>1623</v>
      </c>
      <c r="M345" s="14" t="s">
        <v>74</v>
      </c>
      <c r="N345" s="52">
        <v>12</v>
      </c>
      <c r="O345" s="18">
        <f t="shared" si="26"/>
        <v>5.12</v>
      </c>
      <c r="P345" s="12">
        <f t="shared" si="27"/>
        <v>2.048</v>
      </c>
      <c r="Q345" s="12">
        <f t="shared" si="28"/>
        <v>3.0720000000000001</v>
      </c>
      <c r="R345" s="12">
        <f t="shared" si="29"/>
        <v>0</v>
      </c>
      <c r="S345" s="12">
        <f t="shared" si="25"/>
        <v>5.12</v>
      </c>
      <c r="T345" s="58">
        <v>2.048</v>
      </c>
      <c r="U345" s="58">
        <v>3.0720000000000001</v>
      </c>
      <c r="V345" s="58">
        <v>0</v>
      </c>
      <c r="W345" s="25" t="s">
        <v>457</v>
      </c>
      <c r="X345" s="14" t="s">
        <v>56</v>
      </c>
      <c r="Y345" s="14" t="s">
        <v>1869</v>
      </c>
      <c r="Z345" s="14" t="s">
        <v>1869</v>
      </c>
      <c r="AA345" s="22"/>
    </row>
    <row r="346" spans="1:27" ht="15" customHeight="1" x14ac:dyDescent="0.25">
      <c r="A346" s="9" t="s">
        <v>2324</v>
      </c>
      <c r="B346" s="14" t="s">
        <v>1869</v>
      </c>
      <c r="C346" s="14" t="s">
        <v>53</v>
      </c>
      <c r="D346" s="15" t="s">
        <v>53</v>
      </c>
      <c r="E346" s="14" t="s">
        <v>1789</v>
      </c>
      <c r="F346" s="14" t="s">
        <v>1619</v>
      </c>
      <c r="G346" s="14" t="s">
        <v>1789</v>
      </c>
      <c r="H346" s="22" t="s">
        <v>53</v>
      </c>
      <c r="I346" s="15" t="s">
        <v>1888</v>
      </c>
      <c r="J346" s="15" t="s">
        <v>1889</v>
      </c>
      <c r="K346" s="14" t="s">
        <v>54</v>
      </c>
      <c r="L346" s="14" t="s">
        <v>1623</v>
      </c>
      <c r="M346" s="14" t="s">
        <v>74</v>
      </c>
      <c r="N346" s="52">
        <v>12</v>
      </c>
      <c r="O346" s="18">
        <f t="shared" si="26"/>
        <v>3.79</v>
      </c>
      <c r="P346" s="12">
        <f t="shared" si="27"/>
        <v>1.516</v>
      </c>
      <c r="Q346" s="12">
        <f t="shared" si="28"/>
        <v>2.274</v>
      </c>
      <c r="R346" s="12">
        <f t="shared" si="29"/>
        <v>0</v>
      </c>
      <c r="S346" s="12">
        <f t="shared" si="25"/>
        <v>3.79</v>
      </c>
      <c r="T346" s="58">
        <v>1.516</v>
      </c>
      <c r="U346" s="58">
        <v>2.274</v>
      </c>
      <c r="V346" s="58">
        <v>0</v>
      </c>
      <c r="W346" s="25" t="s">
        <v>457</v>
      </c>
      <c r="X346" s="14" t="s">
        <v>56</v>
      </c>
      <c r="Y346" s="14" t="s">
        <v>1869</v>
      </c>
      <c r="Z346" s="14" t="s">
        <v>1869</v>
      </c>
      <c r="AA346" s="22"/>
    </row>
    <row r="347" spans="1:27" ht="15" customHeight="1" x14ac:dyDescent="0.25">
      <c r="A347" s="9" t="s">
        <v>2325</v>
      </c>
      <c r="B347" s="14" t="s">
        <v>1869</v>
      </c>
      <c r="C347" s="14" t="s">
        <v>53</v>
      </c>
      <c r="D347" s="15" t="s">
        <v>53</v>
      </c>
      <c r="E347" s="14" t="s">
        <v>1789</v>
      </c>
      <c r="F347" s="14" t="s">
        <v>1619</v>
      </c>
      <c r="G347" s="14" t="s">
        <v>1789</v>
      </c>
      <c r="H347" s="22" t="s">
        <v>53</v>
      </c>
      <c r="I347" s="15" t="s">
        <v>1890</v>
      </c>
      <c r="J347" s="15" t="s">
        <v>1891</v>
      </c>
      <c r="K347" s="14" t="s">
        <v>54</v>
      </c>
      <c r="L347" s="14" t="s">
        <v>1623</v>
      </c>
      <c r="M347" s="14" t="s">
        <v>74</v>
      </c>
      <c r="N347" s="52">
        <v>40</v>
      </c>
      <c r="O347" s="18">
        <f t="shared" si="26"/>
        <v>9.7309999999999999</v>
      </c>
      <c r="P347" s="12">
        <f t="shared" si="27"/>
        <v>3.8929999999999998</v>
      </c>
      <c r="Q347" s="12">
        <f t="shared" si="28"/>
        <v>5.8380000000000001</v>
      </c>
      <c r="R347" s="12">
        <f t="shared" si="29"/>
        <v>0</v>
      </c>
      <c r="S347" s="12">
        <f t="shared" si="25"/>
        <v>9.7309999999999999</v>
      </c>
      <c r="T347" s="58">
        <v>3.8929999999999998</v>
      </c>
      <c r="U347" s="58">
        <v>5.8380000000000001</v>
      </c>
      <c r="V347" s="58">
        <v>0</v>
      </c>
      <c r="W347" s="25" t="s">
        <v>457</v>
      </c>
      <c r="X347" s="14" t="s">
        <v>56</v>
      </c>
      <c r="Y347" s="14" t="s">
        <v>1869</v>
      </c>
      <c r="Z347" s="14" t="s">
        <v>1869</v>
      </c>
      <c r="AA347" s="22"/>
    </row>
    <row r="348" spans="1:27" ht="15" customHeight="1" x14ac:dyDescent="0.25">
      <c r="A348" s="9" t="s">
        <v>2326</v>
      </c>
      <c r="B348" s="14" t="s">
        <v>1869</v>
      </c>
      <c r="C348" s="14" t="s">
        <v>53</v>
      </c>
      <c r="D348" s="15" t="s">
        <v>53</v>
      </c>
      <c r="E348" s="14" t="s">
        <v>1724</v>
      </c>
      <c r="F348" s="14" t="s">
        <v>1619</v>
      </c>
      <c r="G348" s="14" t="s">
        <v>1724</v>
      </c>
      <c r="H348" s="22" t="s">
        <v>53</v>
      </c>
      <c r="I348" s="15" t="s">
        <v>1892</v>
      </c>
      <c r="J348" s="15" t="s">
        <v>1893</v>
      </c>
      <c r="K348" s="14" t="s">
        <v>54</v>
      </c>
      <c r="L348" s="14" t="s">
        <v>1623</v>
      </c>
      <c r="M348" s="14" t="s">
        <v>74</v>
      </c>
      <c r="N348" s="52">
        <v>31</v>
      </c>
      <c r="O348" s="18">
        <f t="shared" si="26"/>
        <v>8.0969999999999995</v>
      </c>
      <c r="P348" s="12">
        <f t="shared" si="27"/>
        <v>3.2389999999999999</v>
      </c>
      <c r="Q348" s="12">
        <f t="shared" si="28"/>
        <v>4.8579999999999997</v>
      </c>
      <c r="R348" s="12">
        <f t="shared" si="29"/>
        <v>0</v>
      </c>
      <c r="S348" s="12">
        <f t="shared" si="25"/>
        <v>8.0969999999999995</v>
      </c>
      <c r="T348" s="58">
        <v>3.2389999999999999</v>
      </c>
      <c r="U348" s="58">
        <v>4.8579999999999997</v>
      </c>
      <c r="V348" s="58">
        <v>0</v>
      </c>
      <c r="W348" s="25" t="s">
        <v>457</v>
      </c>
      <c r="X348" s="14" t="s">
        <v>56</v>
      </c>
      <c r="Y348" s="14" t="s">
        <v>1869</v>
      </c>
      <c r="Z348" s="14" t="s">
        <v>1869</v>
      </c>
      <c r="AA348" s="22"/>
    </row>
    <row r="349" spans="1:27" ht="15" customHeight="1" x14ac:dyDescent="0.25">
      <c r="A349" s="9" t="s">
        <v>2327</v>
      </c>
      <c r="B349" s="14" t="s">
        <v>1869</v>
      </c>
      <c r="C349" s="14" t="s">
        <v>53</v>
      </c>
      <c r="D349" s="15" t="s">
        <v>1894</v>
      </c>
      <c r="E349" s="14" t="s">
        <v>1772</v>
      </c>
      <c r="F349" s="14" t="s">
        <v>1619</v>
      </c>
      <c r="G349" s="14" t="s">
        <v>1772</v>
      </c>
      <c r="H349" s="22" t="s">
        <v>53</v>
      </c>
      <c r="I349" s="15" t="s">
        <v>1895</v>
      </c>
      <c r="J349" s="15" t="s">
        <v>1896</v>
      </c>
      <c r="K349" s="14" t="s">
        <v>54</v>
      </c>
      <c r="L349" s="14" t="s">
        <v>1623</v>
      </c>
      <c r="M349" s="14" t="s">
        <v>74</v>
      </c>
      <c r="N349" s="52">
        <v>10</v>
      </c>
      <c r="O349" s="18">
        <f t="shared" si="26"/>
        <v>1.6949999999999998</v>
      </c>
      <c r="P349" s="12">
        <f t="shared" si="27"/>
        <v>0.67800000000000005</v>
      </c>
      <c r="Q349" s="12">
        <f t="shared" si="28"/>
        <v>1.0169999999999999</v>
      </c>
      <c r="R349" s="12">
        <f t="shared" si="29"/>
        <v>0</v>
      </c>
      <c r="S349" s="12">
        <f t="shared" si="25"/>
        <v>1.6949999999999998</v>
      </c>
      <c r="T349" s="58">
        <v>0.67800000000000005</v>
      </c>
      <c r="U349" s="58">
        <v>1.0169999999999999</v>
      </c>
      <c r="V349" s="58">
        <v>0</v>
      </c>
      <c r="W349" s="25" t="s">
        <v>457</v>
      </c>
      <c r="X349" s="14" t="s">
        <v>56</v>
      </c>
      <c r="Y349" s="14" t="s">
        <v>1869</v>
      </c>
      <c r="Z349" s="14" t="s">
        <v>1869</v>
      </c>
      <c r="AA349" s="22"/>
    </row>
    <row r="350" spans="1:27" ht="15" customHeight="1" x14ac:dyDescent="0.25">
      <c r="A350" s="9" t="s">
        <v>2328</v>
      </c>
      <c r="B350" s="14" t="s">
        <v>1869</v>
      </c>
      <c r="C350" s="14" t="s">
        <v>53</v>
      </c>
      <c r="D350" s="15" t="s">
        <v>53</v>
      </c>
      <c r="E350" s="14" t="s">
        <v>1897</v>
      </c>
      <c r="F350" s="14" t="s">
        <v>1619</v>
      </c>
      <c r="G350" s="14" t="s">
        <v>1897</v>
      </c>
      <c r="H350" s="22" t="s">
        <v>53</v>
      </c>
      <c r="I350" s="15" t="s">
        <v>1898</v>
      </c>
      <c r="J350" s="15" t="s">
        <v>1899</v>
      </c>
      <c r="K350" s="14" t="s">
        <v>54</v>
      </c>
      <c r="L350" s="14" t="s">
        <v>1623</v>
      </c>
      <c r="M350" s="14" t="s">
        <v>74</v>
      </c>
      <c r="N350" s="52">
        <v>40</v>
      </c>
      <c r="O350" s="18">
        <f t="shared" si="26"/>
        <v>14.114000000000001</v>
      </c>
      <c r="P350" s="12">
        <f t="shared" si="27"/>
        <v>5.6459999999999999</v>
      </c>
      <c r="Q350" s="12">
        <f t="shared" si="28"/>
        <v>8.468</v>
      </c>
      <c r="R350" s="12">
        <f t="shared" si="29"/>
        <v>0</v>
      </c>
      <c r="S350" s="12">
        <f t="shared" si="25"/>
        <v>14.114000000000001</v>
      </c>
      <c r="T350" s="58">
        <v>5.6459999999999999</v>
      </c>
      <c r="U350" s="58">
        <v>8.468</v>
      </c>
      <c r="V350" s="58">
        <v>0</v>
      </c>
      <c r="W350" s="25" t="s">
        <v>457</v>
      </c>
      <c r="X350" s="14" t="s">
        <v>56</v>
      </c>
      <c r="Y350" s="14" t="s">
        <v>1869</v>
      </c>
      <c r="Z350" s="14" t="s">
        <v>1869</v>
      </c>
      <c r="AA350" s="22"/>
    </row>
    <row r="351" spans="1:27" ht="15" customHeight="1" x14ac:dyDescent="0.25">
      <c r="A351" s="9" t="s">
        <v>2329</v>
      </c>
      <c r="B351" s="14" t="s">
        <v>1869</v>
      </c>
      <c r="C351" s="14" t="s">
        <v>1876</v>
      </c>
      <c r="D351" s="15" t="s">
        <v>311</v>
      </c>
      <c r="E351" s="14" t="s">
        <v>1620</v>
      </c>
      <c r="F351" s="14" t="s">
        <v>1619</v>
      </c>
      <c r="G351" s="14" t="s">
        <v>1620</v>
      </c>
      <c r="H351" s="22" t="s">
        <v>53</v>
      </c>
      <c r="I351" s="15" t="s">
        <v>1900</v>
      </c>
      <c r="J351" s="15" t="s">
        <v>1901</v>
      </c>
      <c r="K351" s="14" t="s">
        <v>54</v>
      </c>
      <c r="L351" s="14" t="s">
        <v>1623</v>
      </c>
      <c r="M351" s="14" t="s">
        <v>74</v>
      </c>
      <c r="N351" s="52">
        <v>6</v>
      </c>
      <c r="O351" s="18">
        <f t="shared" si="26"/>
        <v>0.312</v>
      </c>
      <c r="P351" s="12">
        <f t="shared" si="27"/>
        <v>0.125</v>
      </c>
      <c r="Q351" s="12">
        <f t="shared" si="28"/>
        <v>0.187</v>
      </c>
      <c r="R351" s="12">
        <f t="shared" si="29"/>
        <v>0</v>
      </c>
      <c r="S351" s="12">
        <f t="shared" ref="S351:S408" si="30">T351+U351+V351</f>
        <v>0.312</v>
      </c>
      <c r="T351" s="58">
        <v>0.125</v>
      </c>
      <c r="U351" s="58">
        <v>0.187</v>
      </c>
      <c r="V351" s="58">
        <v>0</v>
      </c>
      <c r="W351" s="25" t="s">
        <v>457</v>
      </c>
      <c r="X351" s="14" t="s">
        <v>56</v>
      </c>
      <c r="Y351" s="14" t="s">
        <v>1869</v>
      </c>
      <c r="Z351" s="14" t="s">
        <v>1869</v>
      </c>
      <c r="AA351" s="22"/>
    </row>
    <row r="352" spans="1:27" ht="15" customHeight="1" x14ac:dyDescent="0.25">
      <c r="A352" s="9" t="s">
        <v>2330</v>
      </c>
      <c r="B352" s="14" t="s">
        <v>1869</v>
      </c>
      <c r="C352" s="14" t="s">
        <v>1902</v>
      </c>
      <c r="D352" s="15" t="s">
        <v>1903</v>
      </c>
      <c r="E352" s="14" t="s">
        <v>1620</v>
      </c>
      <c r="F352" s="14" t="s">
        <v>1619</v>
      </c>
      <c r="G352" s="14" t="s">
        <v>1620</v>
      </c>
      <c r="H352" s="22" t="s">
        <v>53</v>
      </c>
      <c r="I352" s="15" t="s">
        <v>1904</v>
      </c>
      <c r="J352" s="15" t="s">
        <v>1905</v>
      </c>
      <c r="K352" s="14" t="s">
        <v>54</v>
      </c>
      <c r="L352" s="14" t="s">
        <v>1623</v>
      </c>
      <c r="M352" s="14" t="s">
        <v>74</v>
      </c>
      <c r="N352" s="52">
        <v>7</v>
      </c>
      <c r="O352" s="18">
        <f t="shared" si="26"/>
        <v>0.95499999999999996</v>
      </c>
      <c r="P352" s="12">
        <f t="shared" si="27"/>
        <v>0.38200000000000001</v>
      </c>
      <c r="Q352" s="12">
        <f t="shared" si="28"/>
        <v>0.57299999999999995</v>
      </c>
      <c r="R352" s="12">
        <f t="shared" si="29"/>
        <v>0</v>
      </c>
      <c r="S352" s="12">
        <f t="shared" si="30"/>
        <v>0.95499999999999996</v>
      </c>
      <c r="T352" s="58">
        <v>0.38200000000000001</v>
      </c>
      <c r="U352" s="58">
        <v>0.57299999999999995</v>
      </c>
      <c r="V352" s="58">
        <v>0</v>
      </c>
      <c r="W352" s="25" t="s">
        <v>457</v>
      </c>
      <c r="X352" s="14" t="s">
        <v>56</v>
      </c>
      <c r="Y352" s="14" t="s">
        <v>1869</v>
      </c>
      <c r="Z352" s="14" t="s">
        <v>1869</v>
      </c>
      <c r="AA352" s="22"/>
    </row>
    <row r="353" spans="1:27" ht="15" customHeight="1" x14ac:dyDescent="0.25">
      <c r="A353" s="9" t="s">
        <v>2331</v>
      </c>
      <c r="B353" s="14" t="s">
        <v>1869</v>
      </c>
      <c r="C353" s="14" t="s">
        <v>1906</v>
      </c>
      <c r="D353" s="15" t="s">
        <v>311</v>
      </c>
      <c r="E353" s="14" t="s">
        <v>1620</v>
      </c>
      <c r="F353" s="14" t="s">
        <v>1619</v>
      </c>
      <c r="G353" s="14" t="s">
        <v>1620</v>
      </c>
      <c r="H353" s="22" t="s">
        <v>53</v>
      </c>
      <c r="I353" s="15" t="s">
        <v>1907</v>
      </c>
      <c r="J353" s="15" t="s">
        <v>1908</v>
      </c>
      <c r="K353" s="14" t="s">
        <v>54</v>
      </c>
      <c r="L353" s="14" t="s">
        <v>1623</v>
      </c>
      <c r="M353" s="14" t="s">
        <v>74</v>
      </c>
      <c r="N353" s="52">
        <v>10</v>
      </c>
      <c r="O353" s="18">
        <f t="shared" si="26"/>
        <v>10.652000000000001</v>
      </c>
      <c r="P353" s="12">
        <f t="shared" si="27"/>
        <v>4.2610000000000001</v>
      </c>
      <c r="Q353" s="12">
        <f t="shared" si="28"/>
        <v>6.391</v>
      </c>
      <c r="R353" s="12">
        <f t="shared" si="29"/>
        <v>0</v>
      </c>
      <c r="S353" s="12">
        <f t="shared" si="30"/>
        <v>10.652000000000001</v>
      </c>
      <c r="T353" s="58">
        <v>4.2610000000000001</v>
      </c>
      <c r="U353" s="58">
        <v>6.391</v>
      </c>
      <c r="V353" s="58">
        <v>0</v>
      </c>
      <c r="W353" s="25" t="s">
        <v>457</v>
      </c>
      <c r="X353" s="14" t="s">
        <v>56</v>
      </c>
      <c r="Y353" s="14" t="s">
        <v>1869</v>
      </c>
      <c r="Z353" s="14" t="s">
        <v>1869</v>
      </c>
      <c r="AA353" s="22"/>
    </row>
    <row r="354" spans="1:27" ht="15" customHeight="1" x14ac:dyDescent="0.25">
      <c r="A354" s="9" t="s">
        <v>2332</v>
      </c>
      <c r="B354" s="14" t="s">
        <v>1869</v>
      </c>
      <c r="C354" s="14" t="s">
        <v>1909</v>
      </c>
      <c r="D354" s="15" t="s">
        <v>1626</v>
      </c>
      <c r="E354" s="14" t="s">
        <v>1620</v>
      </c>
      <c r="F354" s="14" t="s">
        <v>1619</v>
      </c>
      <c r="G354" s="14" t="s">
        <v>1620</v>
      </c>
      <c r="H354" s="22" t="s">
        <v>53</v>
      </c>
      <c r="I354" s="15" t="s">
        <v>1910</v>
      </c>
      <c r="J354" s="15" t="s">
        <v>1911</v>
      </c>
      <c r="K354" s="14" t="s">
        <v>54</v>
      </c>
      <c r="L354" s="14" t="s">
        <v>1623</v>
      </c>
      <c r="M354" s="14" t="s">
        <v>74</v>
      </c>
      <c r="N354" s="52">
        <v>20</v>
      </c>
      <c r="O354" s="18">
        <f t="shared" si="26"/>
        <v>7.3319999999999999</v>
      </c>
      <c r="P354" s="12">
        <f t="shared" si="27"/>
        <v>2.9329999999999998</v>
      </c>
      <c r="Q354" s="12">
        <f t="shared" si="28"/>
        <v>4.399</v>
      </c>
      <c r="R354" s="12">
        <f t="shared" si="29"/>
        <v>0</v>
      </c>
      <c r="S354" s="12">
        <f t="shared" si="30"/>
        <v>7.3319999999999999</v>
      </c>
      <c r="T354" s="58">
        <v>2.9329999999999998</v>
      </c>
      <c r="U354" s="58">
        <v>4.399</v>
      </c>
      <c r="V354" s="58">
        <v>0</v>
      </c>
      <c r="W354" s="25" t="s">
        <v>457</v>
      </c>
      <c r="X354" s="14" t="s">
        <v>56</v>
      </c>
      <c r="Y354" s="14" t="s">
        <v>1869</v>
      </c>
      <c r="Z354" s="14" t="s">
        <v>1869</v>
      </c>
      <c r="AA354" s="22"/>
    </row>
    <row r="355" spans="1:27" ht="15" customHeight="1" x14ac:dyDescent="0.25">
      <c r="A355" s="9" t="s">
        <v>2333</v>
      </c>
      <c r="B355" s="14" t="s">
        <v>1869</v>
      </c>
      <c r="C355" s="14" t="s">
        <v>53</v>
      </c>
      <c r="D355" s="15" t="s">
        <v>1912</v>
      </c>
      <c r="E355" s="14" t="s">
        <v>1913</v>
      </c>
      <c r="F355" s="14" t="s">
        <v>1619</v>
      </c>
      <c r="G355" s="14" t="s">
        <v>1913</v>
      </c>
      <c r="H355" s="22" t="s">
        <v>53</v>
      </c>
      <c r="I355" s="15" t="s">
        <v>1914</v>
      </c>
      <c r="J355" s="15" t="s">
        <v>1915</v>
      </c>
      <c r="K355" s="14" t="s">
        <v>54</v>
      </c>
      <c r="L355" s="14" t="s">
        <v>1623</v>
      </c>
      <c r="M355" s="14" t="s">
        <v>74</v>
      </c>
      <c r="N355" s="52">
        <v>7</v>
      </c>
      <c r="O355" s="18">
        <f t="shared" si="26"/>
        <v>0.39800000000000002</v>
      </c>
      <c r="P355" s="12">
        <f t="shared" si="27"/>
        <v>0.159</v>
      </c>
      <c r="Q355" s="12">
        <f t="shared" si="28"/>
        <v>0.23899999999999999</v>
      </c>
      <c r="R355" s="12">
        <f t="shared" si="29"/>
        <v>0</v>
      </c>
      <c r="S355" s="12">
        <f t="shared" si="30"/>
        <v>0.39800000000000002</v>
      </c>
      <c r="T355" s="58">
        <v>0.159</v>
      </c>
      <c r="U355" s="58">
        <v>0.23899999999999999</v>
      </c>
      <c r="V355" s="58">
        <v>0</v>
      </c>
      <c r="W355" s="25" t="s">
        <v>457</v>
      </c>
      <c r="X355" s="14" t="s">
        <v>56</v>
      </c>
      <c r="Y355" s="14" t="s">
        <v>1869</v>
      </c>
      <c r="Z355" s="14" t="s">
        <v>1869</v>
      </c>
      <c r="AA355" s="22"/>
    </row>
    <row r="356" spans="1:27" ht="15" customHeight="1" x14ac:dyDescent="0.25">
      <c r="A356" s="9" t="s">
        <v>2334</v>
      </c>
      <c r="B356" s="14" t="s">
        <v>1869</v>
      </c>
      <c r="C356" s="14" t="s">
        <v>1916</v>
      </c>
      <c r="D356" s="15" t="s">
        <v>1917</v>
      </c>
      <c r="E356" s="14" t="s">
        <v>1620</v>
      </c>
      <c r="F356" s="14" t="s">
        <v>1619</v>
      </c>
      <c r="G356" s="14" t="s">
        <v>1620</v>
      </c>
      <c r="H356" s="22" t="s">
        <v>53</v>
      </c>
      <c r="I356" s="15" t="s">
        <v>1918</v>
      </c>
      <c r="J356" s="15" t="s">
        <v>1919</v>
      </c>
      <c r="K356" s="14" t="s">
        <v>54</v>
      </c>
      <c r="L356" s="14" t="s">
        <v>1623</v>
      </c>
      <c r="M356" s="14" t="s">
        <v>74</v>
      </c>
      <c r="N356" s="52">
        <v>10.5</v>
      </c>
      <c r="O356" s="18">
        <f t="shared" si="26"/>
        <v>0.52200000000000002</v>
      </c>
      <c r="P356" s="12">
        <f t="shared" si="27"/>
        <v>0.20899999999999999</v>
      </c>
      <c r="Q356" s="12">
        <f t="shared" si="28"/>
        <v>0.313</v>
      </c>
      <c r="R356" s="12">
        <f t="shared" si="29"/>
        <v>0</v>
      </c>
      <c r="S356" s="12">
        <f t="shared" si="30"/>
        <v>0.52200000000000002</v>
      </c>
      <c r="T356" s="58">
        <v>0.20899999999999999</v>
      </c>
      <c r="U356" s="58">
        <v>0.313</v>
      </c>
      <c r="V356" s="58">
        <v>0</v>
      </c>
      <c r="W356" s="25" t="s">
        <v>457</v>
      </c>
      <c r="X356" s="14" t="s">
        <v>56</v>
      </c>
      <c r="Y356" s="14" t="s">
        <v>1869</v>
      </c>
      <c r="Z356" s="14" t="s">
        <v>1869</v>
      </c>
      <c r="AA356" s="22"/>
    </row>
    <row r="357" spans="1:27" ht="15" customHeight="1" x14ac:dyDescent="0.25">
      <c r="A357" s="9" t="s">
        <v>2335</v>
      </c>
      <c r="B357" s="14" t="s">
        <v>1869</v>
      </c>
      <c r="C357" s="14" t="s">
        <v>53</v>
      </c>
      <c r="D357" s="15" t="s">
        <v>53</v>
      </c>
      <c r="E357" s="14" t="s">
        <v>1658</v>
      </c>
      <c r="F357" s="14" t="s">
        <v>1619</v>
      </c>
      <c r="G357" s="14" t="s">
        <v>1658</v>
      </c>
      <c r="H357" s="22" t="s">
        <v>53</v>
      </c>
      <c r="I357" s="15" t="s">
        <v>1920</v>
      </c>
      <c r="J357" s="15" t="s">
        <v>1921</v>
      </c>
      <c r="K357" s="14" t="s">
        <v>54</v>
      </c>
      <c r="L357" s="14" t="s">
        <v>1623</v>
      </c>
      <c r="M357" s="14" t="s">
        <v>74</v>
      </c>
      <c r="N357" s="52">
        <v>15</v>
      </c>
      <c r="O357" s="18">
        <f t="shared" si="26"/>
        <v>3.1189999999999998</v>
      </c>
      <c r="P357" s="12">
        <f t="shared" si="27"/>
        <v>1.248</v>
      </c>
      <c r="Q357" s="12">
        <f t="shared" si="28"/>
        <v>1.871</v>
      </c>
      <c r="R357" s="12">
        <f t="shared" si="29"/>
        <v>0</v>
      </c>
      <c r="S357" s="12">
        <f t="shared" si="30"/>
        <v>3.1189999999999998</v>
      </c>
      <c r="T357" s="58">
        <v>1.248</v>
      </c>
      <c r="U357" s="58">
        <v>1.871</v>
      </c>
      <c r="V357" s="58">
        <v>0</v>
      </c>
      <c r="W357" s="25" t="s">
        <v>457</v>
      </c>
      <c r="X357" s="14" t="s">
        <v>56</v>
      </c>
      <c r="Y357" s="14" t="s">
        <v>1869</v>
      </c>
      <c r="Z357" s="14" t="s">
        <v>1869</v>
      </c>
      <c r="AA357" s="22"/>
    </row>
    <row r="358" spans="1:27" ht="15" customHeight="1" x14ac:dyDescent="0.25">
      <c r="A358" s="9" t="s">
        <v>2336</v>
      </c>
      <c r="B358" s="14" t="s">
        <v>1869</v>
      </c>
      <c r="C358" s="14" t="s">
        <v>53</v>
      </c>
      <c r="D358" s="15" t="s">
        <v>53</v>
      </c>
      <c r="E358" s="14" t="s">
        <v>874</v>
      </c>
      <c r="F358" s="14" t="s">
        <v>1619</v>
      </c>
      <c r="G358" s="14" t="s">
        <v>874</v>
      </c>
      <c r="H358" s="22" t="s">
        <v>53</v>
      </c>
      <c r="I358" s="15" t="s">
        <v>1922</v>
      </c>
      <c r="J358" s="15" t="s">
        <v>1923</v>
      </c>
      <c r="K358" s="14" t="s">
        <v>54</v>
      </c>
      <c r="L358" s="14" t="s">
        <v>1623</v>
      </c>
      <c r="M358" s="14" t="s">
        <v>74</v>
      </c>
      <c r="N358" s="52">
        <v>31</v>
      </c>
      <c r="O358" s="18">
        <f t="shared" si="26"/>
        <v>8.7050000000000001</v>
      </c>
      <c r="P358" s="12">
        <f t="shared" si="27"/>
        <v>3.4820000000000002</v>
      </c>
      <c r="Q358" s="12">
        <f t="shared" si="28"/>
        <v>5.2229999999999999</v>
      </c>
      <c r="R358" s="12">
        <f t="shared" si="29"/>
        <v>0</v>
      </c>
      <c r="S358" s="12">
        <f t="shared" si="30"/>
        <v>8.7050000000000001</v>
      </c>
      <c r="T358" s="58">
        <v>3.4820000000000002</v>
      </c>
      <c r="U358" s="58">
        <v>5.2229999999999999</v>
      </c>
      <c r="V358" s="58">
        <v>0</v>
      </c>
      <c r="W358" s="25" t="s">
        <v>457</v>
      </c>
      <c r="X358" s="14" t="s">
        <v>56</v>
      </c>
      <c r="Y358" s="14" t="s">
        <v>1869</v>
      </c>
      <c r="Z358" s="14" t="s">
        <v>1869</v>
      </c>
      <c r="AA358" s="22"/>
    </row>
    <row r="359" spans="1:27" ht="15" customHeight="1" x14ac:dyDescent="0.25">
      <c r="A359" s="9" t="s">
        <v>2337</v>
      </c>
      <c r="B359" s="14" t="s">
        <v>1869</v>
      </c>
      <c r="C359" s="14" t="s">
        <v>53</v>
      </c>
      <c r="D359" s="15" t="s">
        <v>1924</v>
      </c>
      <c r="E359" s="14" t="s">
        <v>1913</v>
      </c>
      <c r="F359" s="14" t="s">
        <v>1619</v>
      </c>
      <c r="G359" s="14" t="s">
        <v>1620</v>
      </c>
      <c r="H359" s="22" t="s">
        <v>53</v>
      </c>
      <c r="I359" s="15" t="s">
        <v>1925</v>
      </c>
      <c r="J359" s="15" t="s">
        <v>1926</v>
      </c>
      <c r="K359" s="14" t="s">
        <v>54</v>
      </c>
      <c r="L359" s="14" t="s">
        <v>1623</v>
      </c>
      <c r="M359" s="14" t="s">
        <v>74</v>
      </c>
      <c r="N359" s="52">
        <v>2</v>
      </c>
      <c r="O359" s="18">
        <f t="shared" si="26"/>
        <v>5.2000000000000005E-2</v>
      </c>
      <c r="P359" s="12">
        <f t="shared" si="27"/>
        <v>2.1000000000000001E-2</v>
      </c>
      <c r="Q359" s="12">
        <f t="shared" si="28"/>
        <v>3.1E-2</v>
      </c>
      <c r="R359" s="12">
        <f t="shared" si="29"/>
        <v>0</v>
      </c>
      <c r="S359" s="12">
        <f t="shared" si="30"/>
        <v>5.2000000000000005E-2</v>
      </c>
      <c r="T359" s="58">
        <v>2.1000000000000001E-2</v>
      </c>
      <c r="U359" s="58">
        <v>3.1E-2</v>
      </c>
      <c r="V359" s="58">
        <v>0</v>
      </c>
      <c r="W359" s="25" t="s">
        <v>457</v>
      </c>
      <c r="X359" s="14" t="s">
        <v>56</v>
      </c>
      <c r="Y359" s="14" t="s">
        <v>1869</v>
      </c>
      <c r="Z359" s="14" t="s">
        <v>1869</v>
      </c>
      <c r="AA359" s="22"/>
    </row>
    <row r="360" spans="1:27" ht="15" customHeight="1" x14ac:dyDescent="0.25">
      <c r="A360" s="9" t="s">
        <v>2338</v>
      </c>
      <c r="B360" s="14" t="s">
        <v>1869</v>
      </c>
      <c r="C360" s="14" t="s">
        <v>1927</v>
      </c>
      <c r="D360" s="15" t="s">
        <v>53</v>
      </c>
      <c r="E360" s="14" t="s">
        <v>1620</v>
      </c>
      <c r="F360" s="14" t="s">
        <v>1619</v>
      </c>
      <c r="G360" s="14" t="s">
        <v>1620</v>
      </c>
      <c r="H360" s="22" t="s">
        <v>53</v>
      </c>
      <c r="I360" s="15" t="s">
        <v>1928</v>
      </c>
      <c r="J360" s="15" t="s">
        <v>1929</v>
      </c>
      <c r="K360" s="14" t="s">
        <v>54</v>
      </c>
      <c r="L360" s="14" t="s">
        <v>1623</v>
      </c>
      <c r="M360" s="14" t="s">
        <v>74</v>
      </c>
      <c r="N360" s="52">
        <v>25</v>
      </c>
      <c r="O360" s="18">
        <f t="shared" si="26"/>
        <v>10.251999999999999</v>
      </c>
      <c r="P360" s="12">
        <f t="shared" si="27"/>
        <v>4.101</v>
      </c>
      <c r="Q360" s="12">
        <f t="shared" si="28"/>
        <v>6.1509999999999998</v>
      </c>
      <c r="R360" s="12">
        <f t="shared" si="29"/>
        <v>0</v>
      </c>
      <c r="S360" s="12">
        <f t="shared" si="30"/>
        <v>10.251999999999999</v>
      </c>
      <c r="T360" s="58">
        <v>4.101</v>
      </c>
      <c r="U360" s="58">
        <v>6.1509999999999998</v>
      </c>
      <c r="V360" s="58">
        <v>0</v>
      </c>
      <c r="W360" s="25" t="s">
        <v>457</v>
      </c>
      <c r="X360" s="14" t="s">
        <v>56</v>
      </c>
      <c r="Y360" s="14" t="s">
        <v>1869</v>
      </c>
      <c r="Z360" s="14" t="s">
        <v>1869</v>
      </c>
      <c r="AA360" s="22"/>
    </row>
    <row r="361" spans="1:27" ht="15" customHeight="1" x14ac:dyDescent="0.25">
      <c r="A361" s="9" t="s">
        <v>2339</v>
      </c>
      <c r="B361" s="14" t="s">
        <v>1869</v>
      </c>
      <c r="C361" s="14" t="s">
        <v>53</v>
      </c>
      <c r="D361" s="15" t="s">
        <v>53</v>
      </c>
      <c r="E361" s="14" t="s">
        <v>1930</v>
      </c>
      <c r="F361" s="14" t="s">
        <v>1619</v>
      </c>
      <c r="G361" s="14" t="s">
        <v>1930</v>
      </c>
      <c r="H361" s="22" t="s">
        <v>53</v>
      </c>
      <c r="I361" s="15" t="s">
        <v>1931</v>
      </c>
      <c r="J361" s="15" t="s">
        <v>1932</v>
      </c>
      <c r="K361" s="14" t="s">
        <v>54</v>
      </c>
      <c r="L361" s="14" t="s">
        <v>1623</v>
      </c>
      <c r="M361" s="14" t="s">
        <v>74</v>
      </c>
      <c r="N361" s="52">
        <v>12</v>
      </c>
      <c r="O361" s="18">
        <f t="shared" si="26"/>
        <v>0.57899999999999996</v>
      </c>
      <c r="P361" s="12">
        <f t="shared" si="27"/>
        <v>0.23200000000000001</v>
      </c>
      <c r="Q361" s="12">
        <f t="shared" si="28"/>
        <v>0.34699999999999998</v>
      </c>
      <c r="R361" s="12">
        <f t="shared" si="29"/>
        <v>0</v>
      </c>
      <c r="S361" s="12">
        <f t="shared" si="30"/>
        <v>0.57899999999999996</v>
      </c>
      <c r="T361" s="58">
        <v>0.23200000000000001</v>
      </c>
      <c r="U361" s="58">
        <v>0.34699999999999998</v>
      </c>
      <c r="V361" s="58">
        <v>0</v>
      </c>
      <c r="W361" s="25" t="s">
        <v>457</v>
      </c>
      <c r="X361" s="14" t="s">
        <v>56</v>
      </c>
      <c r="Y361" s="14" t="s">
        <v>1869</v>
      </c>
      <c r="Z361" s="14" t="s">
        <v>1869</v>
      </c>
      <c r="AA361" s="22"/>
    </row>
    <row r="362" spans="1:27" ht="15" customHeight="1" x14ac:dyDescent="0.25">
      <c r="A362" s="9" t="s">
        <v>2340</v>
      </c>
      <c r="B362" s="14" t="s">
        <v>1869</v>
      </c>
      <c r="C362" s="14" t="s">
        <v>53</v>
      </c>
      <c r="D362" s="15" t="s">
        <v>53</v>
      </c>
      <c r="E362" s="14" t="s">
        <v>1870</v>
      </c>
      <c r="F362" s="14" t="s">
        <v>1619</v>
      </c>
      <c r="G362" s="14" t="s">
        <v>1870</v>
      </c>
      <c r="H362" s="22" t="s">
        <v>53</v>
      </c>
      <c r="I362" s="15" t="s">
        <v>1933</v>
      </c>
      <c r="J362" s="15" t="s">
        <v>1934</v>
      </c>
      <c r="K362" s="14" t="s">
        <v>54</v>
      </c>
      <c r="L362" s="14" t="s">
        <v>1623</v>
      </c>
      <c r="M362" s="14" t="s">
        <v>74</v>
      </c>
      <c r="N362" s="52">
        <v>15</v>
      </c>
      <c r="O362" s="18">
        <f t="shared" si="26"/>
        <v>6.6920000000000002</v>
      </c>
      <c r="P362" s="12">
        <f t="shared" si="27"/>
        <v>2.677</v>
      </c>
      <c r="Q362" s="12">
        <f t="shared" si="28"/>
        <v>4.0149999999999997</v>
      </c>
      <c r="R362" s="12">
        <f t="shared" si="29"/>
        <v>0</v>
      </c>
      <c r="S362" s="12">
        <f t="shared" si="30"/>
        <v>6.6920000000000002</v>
      </c>
      <c r="T362" s="58">
        <v>2.677</v>
      </c>
      <c r="U362" s="58">
        <v>4.0149999999999997</v>
      </c>
      <c r="V362" s="58">
        <v>0</v>
      </c>
      <c r="W362" s="25" t="s">
        <v>457</v>
      </c>
      <c r="X362" s="14" t="s">
        <v>56</v>
      </c>
      <c r="Y362" s="14" t="s">
        <v>1869</v>
      </c>
      <c r="Z362" s="14" t="s">
        <v>1869</v>
      </c>
      <c r="AA362" s="22"/>
    </row>
    <row r="363" spans="1:27" ht="15" customHeight="1" x14ac:dyDescent="0.25">
      <c r="A363" s="9" t="s">
        <v>2341</v>
      </c>
      <c r="B363" s="14" t="s">
        <v>1869</v>
      </c>
      <c r="C363" s="14" t="s">
        <v>53</v>
      </c>
      <c r="D363" s="15" t="s">
        <v>1935</v>
      </c>
      <c r="E363" s="14" t="s">
        <v>1936</v>
      </c>
      <c r="F363" s="14" t="s">
        <v>1619</v>
      </c>
      <c r="G363" s="14" t="s">
        <v>1936</v>
      </c>
      <c r="H363" s="22" t="s">
        <v>53</v>
      </c>
      <c r="I363" s="15" t="s">
        <v>1937</v>
      </c>
      <c r="J363" s="15" t="s">
        <v>1938</v>
      </c>
      <c r="K363" s="14" t="s">
        <v>54</v>
      </c>
      <c r="L363" s="14" t="s">
        <v>1623</v>
      </c>
      <c r="M363" s="14" t="s">
        <v>74</v>
      </c>
      <c r="N363" s="52">
        <v>40</v>
      </c>
      <c r="O363" s="18">
        <f t="shared" si="26"/>
        <v>6.9730000000000008</v>
      </c>
      <c r="P363" s="12">
        <f t="shared" si="27"/>
        <v>2.7890000000000001</v>
      </c>
      <c r="Q363" s="12">
        <f t="shared" si="28"/>
        <v>4.1840000000000002</v>
      </c>
      <c r="R363" s="12">
        <f t="shared" si="29"/>
        <v>0</v>
      </c>
      <c r="S363" s="12">
        <f t="shared" si="30"/>
        <v>6.9730000000000008</v>
      </c>
      <c r="T363" s="58">
        <v>2.7890000000000001</v>
      </c>
      <c r="U363" s="58">
        <v>4.1840000000000002</v>
      </c>
      <c r="V363" s="58">
        <v>0</v>
      </c>
      <c r="W363" s="25" t="s">
        <v>457</v>
      </c>
      <c r="X363" s="14" t="s">
        <v>56</v>
      </c>
      <c r="Y363" s="14" t="s">
        <v>1869</v>
      </c>
      <c r="Z363" s="14" t="s">
        <v>1869</v>
      </c>
      <c r="AA363" s="22"/>
    </row>
    <row r="364" spans="1:27" ht="15" customHeight="1" x14ac:dyDescent="0.25">
      <c r="A364" s="9" t="s">
        <v>2342</v>
      </c>
      <c r="B364" s="14" t="s">
        <v>1869</v>
      </c>
      <c r="C364" s="14" t="s">
        <v>110</v>
      </c>
      <c r="D364" s="15" t="s">
        <v>1198</v>
      </c>
      <c r="E364" s="14" t="s">
        <v>1620</v>
      </c>
      <c r="F364" s="14" t="s">
        <v>1619</v>
      </c>
      <c r="G364" s="14" t="s">
        <v>1620</v>
      </c>
      <c r="H364" s="22" t="s">
        <v>53</v>
      </c>
      <c r="I364" s="15" t="s">
        <v>1940</v>
      </c>
      <c r="J364" s="15" t="s">
        <v>1941</v>
      </c>
      <c r="K364" s="14" t="s">
        <v>54</v>
      </c>
      <c r="L364" s="14" t="s">
        <v>1623</v>
      </c>
      <c r="M364" s="14" t="s">
        <v>74</v>
      </c>
      <c r="N364" s="52">
        <v>15</v>
      </c>
      <c r="O364" s="18">
        <f t="shared" si="26"/>
        <v>1.4950000000000001</v>
      </c>
      <c r="P364" s="12">
        <f t="shared" si="27"/>
        <v>0.59799999999999998</v>
      </c>
      <c r="Q364" s="12">
        <f t="shared" si="28"/>
        <v>0.89700000000000002</v>
      </c>
      <c r="R364" s="12">
        <f t="shared" si="29"/>
        <v>0</v>
      </c>
      <c r="S364" s="12">
        <f t="shared" si="30"/>
        <v>1.4950000000000001</v>
      </c>
      <c r="T364" s="58">
        <v>0.59799999999999998</v>
      </c>
      <c r="U364" s="58">
        <v>0.89700000000000002</v>
      </c>
      <c r="V364" s="58">
        <v>0</v>
      </c>
      <c r="W364" s="25" t="s">
        <v>457</v>
      </c>
      <c r="X364" s="14" t="s">
        <v>56</v>
      </c>
      <c r="Y364" s="14" t="s">
        <v>1869</v>
      </c>
      <c r="Z364" s="14" t="s">
        <v>1869</v>
      </c>
      <c r="AA364" s="22"/>
    </row>
    <row r="365" spans="1:27" ht="15" customHeight="1" x14ac:dyDescent="0.25">
      <c r="A365" s="9" t="s">
        <v>2343</v>
      </c>
      <c r="B365" s="14" t="s">
        <v>1869</v>
      </c>
      <c r="C365" s="14" t="s">
        <v>303</v>
      </c>
      <c r="D365" s="15" t="s">
        <v>1206</v>
      </c>
      <c r="E365" s="14" t="s">
        <v>1620</v>
      </c>
      <c r="F365" s="14" t="s">
        <v>1619</v>
      </c>
      <c r="G365" s="14" t="s">
        <v>1620</v>
      </c>
      <c r="H365" s="22" t="s">
        <v>53</v>
      </c>
      <c r="I365" s="15" t="s">
        <v>1943</v>
      </c>
      <c r="J365" s="15" t="s">
        <v>1944</v>
      </c>
      <c r="K365" s="14" t="s">
        <v>54</v>
      </c>
      <c r="L365" s="14" t="s">
        <v>1623</v>
      </c>
      <c r="M365" s="14" t="s">
        <v>74</v>
      </c>
      <c r="N365" s="52">
        <v>20</v>
      </c>
      <c r="O365" s="18">
        <f t="shared" si="26"/>
        <v>4.085</v>
      </c>
      <c r="P365" s="12">
        <f t="shared" si="27"/>
        <v>1.6339999999999999</v>
      </c>
      <c r="Q365" s="12">
        <f t="shared" si="28"/>
        <v>2.4510000000000001</v>
      </c>
      <c r="R365" s="12">
        <f t="shared" si="29"/>
        <v>0</v>
      </c>
      <c r="S365" s="12">
        <f t="shared" si="30"/>
        <v>4.085</v>
      </c>
      <c r="T365" s="58">
        <v>1.6339999999999999</v>
      </c>
      <c r="U365" s="58">
        <v>2.4510000000000001</v>
      </c>
      <c r="V365" s="58">
        <v>0</v>
      </c>
      <c r="W365" s="25" t="s">
        <v>457</v>
      </c>
      <c r="X365" s="14" t="s">
        <v>56</v>
      </c>
      <c r="Y365" s="14" t="s">
        <v>1869</v>
      </c>
      <c r="Z365" s="14" t="s">
        <v>1869</v>
      </c>
      <c r="AA365" s="22"/>
    </row>
    <row r="366" spans="1:27" ht="15" customHeight="1" x14ac:dyDescent="0.25">
      <c r="A366" s="9" t="s">
        <v>2344</v>
      </c>
      <c r="B366" s="14" t="s">
        <v>1869</v>
      </c>
      <c r="C366" s="14" t="s">
        <v>1909</v>
      </c>
      <c r="D366" s="15" t="s">
        <v>314</v>
      </c>
      <c r="E366" s="14" t="s">
        <v>1620</v>
      </c>
      <c r="F366" s="14" t="s">
        <v>1619</v>
      </c>
      <c r="G366" s="14" t="s">
        <v>1620</v>
      </c>
      <c r="H366" s="22" t="s">
        <v>53</v>
      </c>
      <c r="I366" s="15" t="s">
        <v>1946</v>
      </c>
      <c r="J366" s="15" t="s">
        <v>1947</v>
      </c>
      <c r="K366" s="14" t="s">
        <v>54</v>
      </c>
      <c r="L366" s="14" t="s">
        <v>1623</v>
      </c>
      <c r="M366" s="14" t="s">
        <v>74</v>
      </c>
      <c r="N366" s="52">
        <v>20</v>
      </c>
      <c r="O366" s="18">
        <f t="shared" si="26"/>
        <v>0.121</v>
      </c>
      <c r="P366" s="12">
        <f t="shared" si="27"/>
        <v>4.9000000000000002E-2</v>
      </c>
      <c r="Q366" s="12">
        <f t="shared" si="28"/>
        <v>7.1999999999999995E-2</v>
      </c>
      <c r="R366" s="12">
        <f t="shared" si="29"/>
        <v>0</v>
      </c>
      <c r="S366" s="12">
        <f t="shared" si="30"/>
        <v>0.121</v>
      </c>
      <c r="T366" s="58">
        <v>4.9000000000000002E-2</v>
      </c>
      <c r="U366" s="58">
        <v>7.1999999999999995E-2</v>
      </c>
      <c r="V366" s="58">
        <v>0</v>
      </c>
      <c r="W366" s="25" t="s">
        <v>457</v>
      </c>
      <c r="X366" s="14" t="s">
        <v>56</v>
      </c>
      <c r="Y366" s="14" t="s">
        <v>1869</v>
      </c>
      <c r="Z366" s="14" t="s">
        <v>1869</v>
      </c>
      <c r="AA366" s="22"/>
    </row>
    <row r="367" spans="1:27" ht="15" customHeight="1" x14ac:dyDescent="0.25">
      <c r="A367" s="9" t="s">
        <v>2345</v>
      </c>
      <c r="B367" s="14" t="s">
        <v>1869</v>
      </c>
      <c r="C367" s="14" t="s">
        <v>1760</v>
      </c>
      <c r="D367" s="15" t="s">
        <v>311</v>
      </c>
      <c r="E367" s="14" t="s">
        <v>1620</v>
      </c>
      <c r="F367" s="14" t="s">
        <v>1619</v>
      </c>
      <c r="G367" s="14" t="s">
        <v>1620</v>
      </c>
      <c r="H367" s="22" t="s">
        <v>53</v>
      </c>
      <c r="I367" s="15" t="s">
        <v>1949</v>
      </c>
      <c r="J367" s="15" t="s">
        <v>1950</v>
      </c>
      <c r="K367" s="14" t="s">
        <v>54</v>
      </c>
      <c r="L367" s="14" t="s">
        <v>1623</v>
      </c>
      <c r="M367" s="14" t="s">
        <v>74</v>
      </c>
      <c r="N367" s="52">
        <v>10</v>
      </c>
      <c r="O367" s="18">
        <f t="shared" si="26"/>
        <v>0.84099999999999997</v>
      </c>
      <c r="P367" s="12">
        <f t="shared" si="27"/>
        <v>0.33700000000000002</v>
      </c>
      <c r="Q367" s="12">
        <f t="shared" si="28"/>
        <v>0.504</v>
      </c>
      <c r="R367" s="12">
        <f t="shared" si="29"/>
        <v>0</v>
      </c>
      <c r="S367" s="12">
        <f t="shared" si="30"/>
        <v>0.84099999999999997</v>
      </c>
      <c r="T367" s="58">
        <v>0.33700000000000002</v>
      </c>
      <c r="U367" s="58">
        <v>0.504</v>
      </c>
      <c r="V367" s="58">
        <v>0</v>
      </c>
      <c r="W367" s="25" t="s">
        <v>457</v>
      </c>
      <c r="X367" s="14" t="s">
        <v>56</v>
      </c>
      <c r="Y367" s="14" t="s">
        <v>1869</v>
      </c>
      <c r="Z367" s="14" t="s">
        <v>1869</v>
      </c>
      <c r="AA367" s="22"/>
    </row>
    <row r="368" spans="1:27" ht="15" customHeight="1" x14ac:dyDescent="0.25">
      <c r="A368" s="9" t="s">
        <v>2346</v>
      </c>
      <c r="B368" s="14" t="s">
        <v>1869</v>
      </c>
      <c r="C368" s="14" t="s">
        <v>1833</v>
      </c>
      <c r="D368" s="15" t="s">
        <v>312</v>
      </c>
      <c r="E368" s="14" t="s">
        <v>1620</v>
      </c>
      <c r="F368" s="14" t="s">
        <v>1619</v>
      </c>
      <c r="G368" s="14" t="s">
        <v>1620</v>
      </c>
      <c r="H368" s="22" t="s">
        <v>53</v>
      </c>
      <c r="I368" s="15" t="s">
        <v>1952</v>
      </c>
      <c r="J368" s="15" t="s">
        <v>1953</v>
      </c>
      <c r="K368" s="14" t="s">
        <v>54</v>
      </c>
      <c r="L368" s="14" t="s">
        <v>1623</v>
      </c>
      <c r="M368" s="14" t="s">
        <v>74</v>
      </c>
      <c r="N368" s="52">
        <v>20</v>
      </c>
      <c r="O368" s="18">
        <f t="shared" si="26"/>
        <v>5.8490000000000002</v>
      </c>
      <c r="P368" s="12">
        <f t="shared" si="27"/>
        <v>2.34</v>
      </c>
      <c r="Q368" s="12">
        <f t="shared" si="28"/>
        <v>3.5089999999999999</v>
      </c>
      <c r="R368" s="12">
        <f t="shared" si="29"/>
        <v>0</v>
      </c>
      <c r="S368" s="12">
        <f t="shared" si="30"/>
        <v>5.8490000000000002</v>
      </c>
      <c r="T368" s="58">
        <v>2.34</v>
      </c>
      <c r="U368" s="58">
        <v>3.5089999999999999</v>
      </c>
      <c r="V368" s="58">
        <v>0</v>
      </c>
      <c r="W368" s="25" t="s">
        <v>457</v>
      </c>
      <c r="X368" s="14" t="s">
        <v>56</v>
      </c>
      <c r="Y368" s="14" t="s">
        <v>1869</v>
      </c>
      <c r="Z368" s="14" t="s">
        <v>1869</v>
      </c>
      <c r="AA368" s="22"/>
    </row>
    <row r="369" spans="1:27" ht="15" customHeight="1" x14ac:dyDescent="0.25">
      <c r="A369" s="9" t="s">
        <v>2347</v>
      </c>
      <c r="B369" s="14" t="s">
        <v>1869</v>
      </c>
      <c r="C369" s="14" t="s">
        <v>53</v>
      </c>
      <c r="D369" s="15" t="s">
        <v>1955</v>
      </c>
      <c r="E369" s="14" t="s">
        <v>1913</v>
      </c>
      <c r="F369" s="14" t="s">
        <v>1619</v>
      </c>
      <c r="G369" s="14" t="s">
        <v>1913</v>
      </c>
      <c r="H369" s="22" t="s">
        <v>53</v>
      </c>
      <c r="I369" s="15" t="s">
        <v>1956</v>
      </c>
      <c r="J369" s="15" t="s">
        <v>1957</v>
      </c>
      <c r="K369" s="14" t="s">
        <v>54</v>
      </c>
      <c r="L369" s="14" t="s">
        <v>1623</v>
      </c>
      <c r="M369" s="14" t="s">
        <v>74</v>
      </c>
      <c r="N369" s="52">
        <v>5</v>
      </c>
      <c r="O369" s="18">
        <f t="shared" si="26"/>
        <v>9.1999999999999998E-2</v>
      </c>
      <c r="P369" s="12">
        <f t="shared" si="27"/>
        <v>3.6999999999999998E-2</v>
      </c>
      <c r="Q369" s="12">
        <f t="shared" si="28"/>
        <v>5.5E-2</v>
      </c>
      <c r="R369" s="12">
        <f t="shared" si="29"/>
        <v>0</v>
      </c>
      <c r="S369" s="12">
        <f t="shared" si="30"/>
        <v>9.1999999999999998E-2</v>
      </c>
      <c r="T369" s="58">
        <v>3.6999999999999998E-2</v>
      </c>
      <c r="U369" s="58">
        <v>5.5E-2</v>
      </c>
      <c r="V369" s="58">
        <v>0</v>
      </c>
      <c r="W369" s="25" t="s">
        <v>457</v>
      </c>
      <c r="X369" s="14" t="s">
        <v>56</v>
      </c>
      <c r="Y369" s="14" t="s">
        <v>1869</v>
      </c>
      <c r="Z369" s="14" t="s">
        <v>1869</v>
      </c>
      <c r="AA369" s="22"/>
    </row>
    <row r="370" spans="1:27" ht="15" customHeight="1" x14ac:dyDescent="0.25">
      <c r="A370" s="9" t="s">
        <v>2348</v>
      </c>
      <c r="B370" s="14" t="s">
        <v>1869</v>
      </c>
      <c r="C370" s="14" t="s">
        <v>53</v>
      </c>
      <c r="D370" s="15" t="s">
        <v>1959</v>
      </c>
      <c r="E370" s="14" t="s">
        <v>874</v>
      </c>
      <c r="F370" s="14" t="s">
        <v>1619</v>
      </c>
      <c r="G370" s="14" t="s">
        <v>874</v>
      </c>
      <c r="H370" s="22" t="s">
        <v>53</v>
      </c>
      <c r="I370" s="15" t="s">
        <v>1960</v>
      </c>
      <c r="J370" s="15" t="s">
        <v>1961</v>
      </c>
      <c r="K370" s="14" t="s">
        <v>54</v>
      </c>
      <c r="L370" s="14" t="s">
        <v>1623</v>
      </c>
      <c r="M370" s="14" t="s">
        <v>74</v>
      </c>
      <c r="N370" s="52">
        <v>15</v>
      </c>
      <c r="O370" s="18">
        <f t="shared" si="26"/>
        <v>3.2549999999999999</v>
      </c>
      <c r="P370" s="12">
        <f t="shared" si="27"/>
        <v>1.302</v>
      </c>
      <c r="Q370" s="12">
        <f t="shared" si="28"/>
        <v>1.9530000000000001</v>
      </c>
      <c r="R370" s="12">
        <f t="shared" si="29"/>
        <v>0</v>
      </c>
      <c r="S370" s="12">
        <f t="shared" si="30"/>
        <v>3.2549999999999999</v>
      </c>
      <c r="T370" s="58">
        <v>1.302</v>
      </c>
      <c r="U370" s="58">
        <v>1.9530000000000001</v>
      </c>
      <c r="V370" s="58">
        <v>0</v>
      </c>
      <c r="W370" s="25" t="s">
        <v>457</v>
      </c>
      <c r="X370" s="14" t="s">
        <v>56</v>
      </c>
      <c r="Y370" s="14" t="s">
        <v>1869</v>
      </c>
      <c r="Z370" s="14" t="s">
        <v>1869</v>
      </c>
      <c r="AA370" s="22"/>
    </row>
    <row r="371" spans="1:27" ht="15" customHeight="1" x14ac:dyDescent="0.25">
      <c r="A371" s="9" t="s">
        <v>2349</v>
      </c>
      <c r="B371" s="14" t="s">
        <v>1869</v>
      </c>
      <c r="C371" s="14" t="s">
        <v>53</v>
      </c>
      <c r="D371" s="15" t="s">
        <v>53</v>
      </c>
      <c r="E371" s="14" t="s">
        <v>874</v>
      </c>
      <c r="F371" s="14" t="s">
        <v>1619</v>
      </c>
      <c r="G371" s="14" t="s">
        <v>874</v>
      </c>
      <c r="H371" s="22" t="s">
        <v>53</v>
      </c>
      <c r="I371" s="15" t="s">
        <v>1963</v>
      </c>
      <c r="J371" s="15" t="s">
        <v>1964</v>
      </c>
      <c r="K371" s="14" t="s">
        <v>54</v>
      </c>
      <c r="L371" s="14" t="s">
        <v>1623</v>
      </c>
      <c r="M371" s="14" t="s">
        <v>74</v>
      </c>
      <c r="N371" s="52">
        <v>15</v>
      </c>
      <c r="O371" s="18">
        <f t="shared" si="26"/>
        <v>27.064</v>
      </c>
      <c r="P371" s="12">
        <f t="shared" si="27"/>
        <v>10.826000000000001</v>
      </c>
      <c r="Q371" s="12">
        <f t="shared" si="28"/>
        <v>16.238</v>
      </c>
      <c r="R371" s="12">
        <f t="shared" si="29"/>
        <v>0</v>
      </c>
      <c r="S371" s="12">
        <f t="shared" si="30"/>
        <v>27.064</v>
      </c>
      <c r="T371" s="58">
        <v>10.826000000000001</v>
      </c>
      <c r="U371" s="58">
        <v>16.238</v>
      </c>
      <c r="V371" s="58">
        <v>0</v>
      </c>
      <c r="W371" s="25" t="s">
        <v>457</v>
      </c>
      <c r="X371" s="14" t="s">
        <v>56</v>
      </c>
      <c r="Y371" s="14" t="s">
        <v>1869</v>
      </c>
      <c r="Z371" s="14" t="s">
        <v>1869</v>
      </c>
      <c r="AA371" s="22"/>
    </row>
    <row r="372" spans="1:27" ht="15" customHeight="1" x14ac:dyDescent="0.25">
      <c r="A372" s="9" t="s">
        <v>2350</v>
      </c>
      <c r="B372" s="14" t="s">
        <v>1869</v>
      </c>
      <c r="C372" s="14" t="s">
        <v>53</v>
      </c>
      <c r="D372" s="15" t="s">
        <v>53</v>
      </c>
      <c r="E372" s="14" t="s">
        <v>1804</v>
      </c>
      <c r="F372" s="14" t="s">
        <v>1619</v>
      </c>
      <c r="G372" s="14" t="s">
        <v>1804</v>
      </c>
      <c r="H372" s="22" t="s">
        <v>53</v>
      </c>
      <c r="I372" s="15" t="s">
        <v>1966</v>
      </c>
      <c r="J372" s="15" t="s">
        <v>1967</v>
      </c>
      <c r="K372" s="14" t="s">
        <v>54</v>
      </c>
      <c r="L372" s="14" t="s">
        <v>1623</v>
      </c>
      <c r="M372" s="14" t="s">
        <v>74</v>
      </c>
      <c r="N372" s="52">
        <v>25</v>
      </c>
      <c r="O372" s="18">
        <f t="shared" si="26"/>
        <v>1.427</v>
      </c>
      <c r="P372" s="12">
        <f t="shared" si="27"/>
        <v>0.57099999999999995</v>
      </c>
      <c r="Q372" s="12">
        <f t="shared" si="28"/>
        <v>0.85599999999999998</v>
      </c>
      <c r="R372" s="12">
        <f t="shared" si="29"/>
        <v>0</v>
      </c>
      <c r="S372" s="12">
        <f t="shared" si="30"/>
        <v>1.427</v>
      </c>
      <c r="T372" s="58">
        <v>0.57099999999999995</v>
      </c>
      <c r="U372" s="58">
        <v>0.85599999999999998</v>
      </c>
      <c r="V372" s="58">
        <v>0</v>
      </c>
      <c r="W372" s="25" t="s">
        <v>457</v>
      </c>
      <c r="X372" s="14" t="s">
        <v>56</v>
      </c>
      <c r="Y372" s="14" t="s">
        <v>1869</v>
      </c>
      <c r="Z372" s="14" t="s">
        <v>1869</v>
      </c>
      <c r="AA372" s="22"/>
    </row>
    <row r="373" spans="1:27" ht="15" customHeight="1" x14ac:dyDescent="0.25">
      <c r="A373" s="9" t="s">
        <v>2351</v>
      </c>
      <c r="B373" s="14" t="s">
        <v>1869</v>
      </c>
      <c r="C373" s="14" t="s">
        <v>53</v>
      </c>
      <c r="D373" s="15" t="s">
        <v>53</v>
      </c>
      <c r="E373" s="14" t="s">
        <v>1647</v>
      </c>
      <c r="F373" s="14" t="s">
        <v>1619</v>
      </c>
      <c r="G373" s="14" t="s">
        <v>1647</v>
      </c>
      <c r="H373" s="22" t="s">
        <v>53</v>
      </c>
      <c r="I373" s="15" t="s">
        <v>1969</v>
      </c>
      <c r="J373" s="15" t="s">
        <v>1970</v>
      </c>
      <c r="K373" s="14" t="s">
        <v>54</v>
      </c>
      <c r="L373" s="14" t="s">
        <v>1623</v>
      </c>
      <c r="M373" s="14" t="s">
        <v>74</v>
      </c>
      <c r="N373" s="52">
        <v>40</v>
      </c>
      <c r="O373" s="18">
        <f t="shared" si="26"/>
        <v>6.6349999999999998</v>
      </c>
      <c r="P373" s="12">
        <f t="shared" si="27"/>
        <v>2.6539999999999999</v>
      </c>
      <c r="Q373" s="12">
        <f t="shared" si="28"/>
        <v>3.9809999999999999</v>
      </c>
      <c r="R373" s="12">
        <f t="shared" si="29"/>
        <v>0</v>
      </c>
      <c r="S373" s="12">
        <f t="shared" si="30"/>
        <v>6.6349999999999998</v>
      </c>
      <c r="T373" s="58">
        <v>2.6539999999999999</v>
      </c>
      <c r="U373" s="58">
        <v>3.9809999999999999</v>
      </c>
      <c r="V373" s="58">
        <v>0</v>
      </c>
      <c r="W373" s="25" t="s">
        <v>457</v>
      </c>
      <c r="X373" s="14" t="s">
        <v>56</v>
      </c>
      <c r="Y373" s="14" t="s">
        <v>1869</v>
      </c>
      <c r="Z373" s="14" t="s">
        <v>1869</v>
      </c>
      <c r="AA373" s="22"/>
    </row>
    <row r="374" spans="1:27" ht="15" customHeight="1" x14ac:dyDescent="0.25">
      <c r="A374" s="9" t="s">
        <v>2352</v>
      </c>
      <c r="B374" s="14" t="s">
        <v>1869</v>
      </c>
      <c r="C374" s="14" t="s">
        <v>53</v>
      </c>
      <c r="D374" s="15" t="s">
        <v>1972</v>
      </c>
      <c r="E374" s="14" t="s">
        <v>1973</v>
      </c>
      <c r="F374" s="14" t="s">
        <v>1619</v>
      </c>
      <c r="G374" s="14" t="s">
        <v>1973</v>
      </c>
      <c r="H374" s="22" t="s">
        <v>53</v>
      </c>
      <c r="I374" s="15" t="s">
        <v>1974</v>
      </c>
      <c r="J374" s="15" t="s">
        <v>1975</v>
      </c>
      <c r="K374" s="14" t="s">
        <v>54</v>
      </c>
      <c r="L374" s="14" t="s">
        <v>1623</v>
      </c>
      <c r="M374" s="14" t="s">
        <v>74</v>
      </c>
      <c r="N374" s="52">
        <v>20</v>
      </c>
      <c r="O374" s="18">
        <f t="shared" si="26"/>
        <v>1.0329999999999999</v>
      </c>
      <c r="P374" s="12">
        <f t="shared" si="27"/>
        <v>0.41299999999999998</v>
      </c>
      <c r="Q374" s="12">
        <f t="shared" si="28"/>
        <v>0.62</v>
      </c>
      <c r="R374" s="12">
        <f t="shared" si="29"/>
        <v>0</v>
      </c>
      <c r="S374" s="12">
        <f t="shared" si="30"/>
        <v>1.0329999999999999</v>
      </c>
      <c r="T374" s="58">
        <v>0.41299999999999998</v>
      </c>
      <c r="U374" s="58">
        <v>0.62</v>
      </c>
      <c r="V374" s="58">
        <v>0</v>
      </c>
      <c r="W374" s="25" t="s">
        <v>457</v>
      </c>
      <c r="X374" s="14" t="s">
        <v>56</v>
      </c>
      <c r="Y374" s="14" t="s">
        <v>1869</v>
      </c>
      <c r="Z374" s="14" t="s">
        <v>1869</v>
      </c>
      <c r="AA374" s="22"/>
    </row>
    <row r="375" spans="1:27" ht="15" customHeight="1" x14ac:dyDescent="0.25">
      <c r="A375" s="9" t="s">
        <v>2353</v>
      </c>
      <c r="B375" s="14" t="s">
        <v>1869</v>
      </c>
      <c r="C375" s="14" t="s">
        <v>53</v>
      </c>
      <c r="D375" s="15" t="s">
        <v>1977</v>
      </c>
      <c r="E375" s="14" t="s">
        <v>1913</v>
      </c>
      <c r="F375" s="14" t="s">
        <v>1619</v>
      </c>
      <c r="G375" s="14" t="s">
        <v>1913</v>
      </c>
      <c r="H375" s="22" t="s">
        <v>53</v>
      </c>
      <c r="I375" s="15" t="s">
        <v>1978</v>
      </c>
      <c r="J375" s="15" t="s">
        <v>1979</v>
      </c>
      <c r="K375" s="14" t="s">
        <v>54</v>
      </c>
      <c r="L375" s="14" t="s">
        <v>1623</v>
      </c>
      <c r="M375" s="14" t="s">
        <v>74</v>
      </c>
      <c r="N375" s="52">
        <v>6</v>
      </c>
      <c r="O375" s="18">
        <f t="shared" si="26"/>
        <v>0.24199999999999999</v>
      </c>
      <c r="P375" s="12">
        <f t="shared" si="27"/>
        <v>9.7000000000000003E-2</v>
      </c>
      <c r="Q375" s="12">
        <f t="shared" si="28"/>
        <v>0.14499999999999999</v>
      </c>
      <c r="R375" s="12">
        <f t="shared" si="29"/>
        <v>0</v>
      </c>
      <c r="S375" s="12">
        <f t="shared" si="30"/>
        <v>0.24199999999999999</v>
      </c>
      <c r="T375" s="58">
        <v>9.7000000000000003E-2</v>
      </c>
      <c r="U375" s="58">
        <v>0.14499999999999999</v>
      </c>
      <c r="V375" s="58">
        <v>0</v>
      </c>
      <c r="W375" s="25" t="s">
        <v>457</v>
      </c>
      <c r="X375" s="14" t="s">
        <v>56</v>
      </c>
      <c r="Y375" s="14" t="s">
        <v>1869</v>
      </c>
      <c r="Z375" s="14" t="s">
        <v>1869</v>
      </c>
      <c r="AA375" s="22"/>
    </row>
    <row r="376" spans="1:27" ht="15" customHeight="1" x14ac:dyDescent="0.25">
      <c r="A376" s="9" t="s">
        <v>2354</v>
      </c>
      <c r="B376" s="14" t="s">
        <v>1869</v>
      </c>
      <c r="C376" s="14" t="s">
        <v>53</v>
      </c>
      <c r="D376" s="15" t="s">
        <v>1981</v>
      </c>
      <c r="E376" s="14" t="s">
        <v>1982</v>
      </c>
      <c r="F376" s="14" t="s">
        <v>1619</v>
      </c>
      <c r="G376" s="14" t="s">
        <v>1982</v>
      </c>
      <c r="H376" s="22" t="s">
        <v>53</v>
      </c>
      <c r="I376" s="15" t="s">
        <v>1983</v>
      </c>
      <c r="J376" s="15" t="s">
        <v>1984</v>
      </c>
      <c r="K376" s="14" t="s">
        <v>54</v>
      </c>
      <c r="L376" s="14" t="s">
        <v>1623</v>
      </c>
      <c r="M376" s="14" t="s">
        <v>74</v>
      </c>
      <c r="N376" s="52">
        <v>2</v>
      </c>
      <c r="O376" s="18">
        <f t="shared" si="26"/>
        <v>0.254</v>
      </c>
      <c r="P376" s="12">
        <f t="shared" si="27"/>
        <v>0.10199999999999999</v>
      </c>
      <c r="Q376" s="12">
        <f t="shared" si="28"/>
        <v>0.152</v>
      </c>
      <c r="R376" s="12">
        <f t="shared" si="29"/>
        <v>0</v>
      </c>
      <c r="S376" s="12">
        <f t="shared" si="30"/>
        <v>0.254</v>
      </c>
      <c r="T376" s="58">
        <v>0.10199999999999999</v>
      </c>
      <c r="U376" s="58">
        <v>0.152</v>
      </c>
      <c r="V376" s="58">
        <v>0</v>
      </c>
      <c r="W376" s="25" t="s">
        <v>457</v>
      </c>
      <c r="X376" s="14" t="s">
        <v>56</v>
      </c>
      <c r="Y376" s="14" t="s">
        <v>1869</v>
      </c>
      <c r="Z376" s="14" t="s">
        <v>1869</v>
      </c>
      <c r="AA376" s="22"/>
    </row>
    <row r="377" spans="1:27" ht="15" customHeight="1" x14ac:dyDescent="0.25">
      <c r="A377" s="9" t="s">
        <v>2355</v>
      </c>
      <c r="B377" s="14" t="s">
        <v>1869</v>
      </c>
      <c r="C377" s="14" t="s">
        <v>53</v>
      </c>
      <c r="D377" s="15" t="s">
        <v>1986</v>
      </c>
      <c r="E377" s="14" t="s">
        <v>1982</v>
      </c>
      <c r="F377" s="14" t="s">
        <v>1619</v>
      </c>
      <c r="G377" s="14" t="s">
        <v>1982</v>
      </c>
      <c r="H377" s="22" t="s">
        <v>53</v>
      </c>
      <c r="I377" s="15" t="s">
        <v>1987</v>
      </c>
      <c r="J377" s="15" t="s">
        <v>1988</v>
      </c>
      <c r="K377" s="14" t="s">
        <v>54</v>
      </c>
      <c r="L377" s="14" t="s">
        <v>1623</v>
      </c>
      <c r="M377" s="14" t="s">
        <v>74</v>
      </c>
      <c r="N377" s="52">
        <v>8</v>
      </c>
      <c r="O377" s="18">
        <f t="shared" si="26"/>
        <v>3.6999999999999998E-2</v>
      </c>
      <c r="P377" s="12">
        <f t="shared" si="27"/>
        <v>1.4999999999999999E-2</v>
      </c>
      <c r="Q377" s="12">
        <f t="shared" si="28"/>
        <v>2.1999999999999999E-2</v>
      </c>
      <c r="R377" s="12">
        <f t="shared" si="29"/>
        <v>0</v>
      </c>
      <c r="S377" s="12">
        <f t="shared" si="30"/>
        <v>3.6999999999999998E-2</v>
      </c>
      <c r="T377" s="58">
        <v>1.4999999999999999E-2</v>
      </c>
      <c r="U377" s="58">
        <v>2.1999999999999999E-2</v>
      </c>
      <c r="V377" s="58">
        <v>0</v>
      </c>
      <c r="W377" s="25" t="s">
        <v>457</v>
      </c>
      <c r="X377" s="14" t="s">
        <v>56</v>
      </c>
      <c r="Y377" s="14" t="s">
        <v>1869</v>
      </c>
      <c r="Z377" s="14" t="s">
        <v>1869</v>
      </c>
      <c r="AA377" s="22"/>
    </row>
    <row r="378" spans="1:27" ht="15" customHeight="1" x14ac:dyDescent="0.25">
      <c r="A378" s="9" t="s">
        <v>2356</v>
      </c>
      <c r="B378" s="14" t="s">
        <v>1869</v>
      </c>
      <c r="C378" s="14" t="s">
        <v>53</v>
      </c>
      <c r="D378" s="15" t="s">
        <v>1990</v>
      </c>
      <c r="E378" s="14" t="s">
        <v>1772</v>
      </c>
      <c r="F378" s="14" t="s">
        <v>1619</v>
      </c>
      <c r="G378" s="14" t="s">
        <v>1772</v>
      </c>
      <c r="H378" s="22" t="s">
        <v>53</v>
      </c>
      <c r="I378" s="15" t="s">
        <v>1991</v>
      </c>
      <c r="J378" s="15" t="s">
        <v>1992</v>
      </c>
      <c r="K378" s="14" t="s">
        <v>54</v>
      </c>
      <c r="L378" s="14" t="s">
        <v>1623</v>
      </c>
      <c r="M378" s="14" t="s">
        <v>74</v>
      </c>
      <c r="N378" s="52">
        <v>12.5</v>
      </c>
      <c r="O378" s="18">
        <f t="shared" si="26"/>
        <v>0.34799999999999998</v>
      </c>
      <c r="P378" s="12">
        <f t="shared" si="27"/>
        <v>0.13900000000000001</v>
      </c>
      <c r="Q378" s="12">
        <f t="shared" si="28"/>
        <v>0.20899999999999999</v>
      </c>
      <c r="R378" s="12">
        <f t="shared" si="29"/>
        <v>0</v>
      </c>
      <c r="S378" s="12">
        <f t="shared" si="30"/>
        <v>0.34799999999999998</v>
      </c>
      <c r="T378" s="58">
        <v>0.13900000000000001</v>
      </c>
      <c r="U378" s="58">
        <v>0.20899999999999999</v>
      </c>
      <c r="V378" s="58">
        <v>0</v>
      </c>
      <c r="W378" s="25" t="s">
        <v>457</v>
      </c>
      <c r="X378" s="14" t="s">
        <v>56</v>
      </c>
      <c r="Y378" s="14" t="s">
        <v>1869</v>
      </c>
      <c r="Z378" s="14" t="s">
        <v>1869</v>
      </c>
      <c r="AA378" s="22"/>
    </row>
    <row r="379" spans="1:27" ht="15" customHeight="1" x14ac:dyDescent="0.25">
      <c r="A379" s="9" t="s">
        <v>2357</v>
      </c>
      <c r="B379" s="14" t="s">
        <v>1869</v>
      </c>
      <c r="C379" s="14" t="s">
        <v>53</v>
      </c>
      <c r="D379" s="15" t="s">
        <v>1994</v>
      </c>
      <c r="E379" s="14" t="s">
        <v>1982</v>
      </c>
      <c r="F379" s="14" t="s">
        <v>1619</v>
      </c>
      <c r="G379" s="14" t="s">
        <v>1982</v>
      </c>
      <c r="H379" s="22" t="s">
        <v>53</v>
      </c>
      <c r="I379" s="15" t="s">
        <v>1995</v>
      </c>
      <c r="J379" s="15" t="s">
        <v>1996</v>
      </c>
      <c r="K379" s="14" t="s">
        <v>54</v>
      </c>
      <c r="L379" s="14" t="s">
        <v>1623</v>
      </c>
      <c r="M379" s="14" t="s">
        <v>74</v>
      </c>
      <c r="N379" s="52">
        <v>10</v>
      </c>
      <c r="O379" s="18">
        <f t="shared" si="26"/>
        <v>0.31900000000000001</v>
      </c>
      <c r="P379" s="12">
        <f t="shared" si="27"/>
        <v>0.128</v>
      </c>
      <c r="Q379" s="12">
        <f t="shared" si="28"/>
        <v>0.191</v>
      </c>
      <c r="R379" s="12">
        <f t="shared" si="29"/>
        <v>0</v>
      </c>
      <c r="S379" s="12">
        <f t="shared" si="30"/>
        <v>0.31900000000000001</v>
      </c>
      <c r="T379" s="58">
        <v>0.128</v>
      </c>
      <c r="U379" s="58">
        <v>0.191</v>
      </c>
      <c r="V379" s="58">
        <v>0</v>
      </c>
      <c r="W379" s="25" t="s">
        <v>457</v>
      </c>
      <c r="X379" s="14" t="s">
        <v>56</v>
      </c>
      <c r="Y379" s="14" t="s">
        <v>1869</v>
      </c>
      <c r="Z379" s="14" t="s">
        <v>1869</v>
      </c>
      <c r="AA379" s="22"/>
    </row>
    <row r="380" spans="1:27" ht="15" customHeight="1" x14ac:dyDescent="0.25">
      <c r="A380" s="9" t="s">
        <v>2358</v>
      </c>
      <c r="B380" s="14" t="s">
        <v>1869</v>
      </c>
      <c r="C380" s="14" t="s">
        <v>53</v>
      </c>
      <c r="D380" s="15" t="s">
        <v>1998</v>
      </c>
      <c r="E380" s="14" t="s">
        <v>1639</v>
      </c>
      <c r="F380" s="14" t="s">
        <v>1619</v>
      </c>
      <c r="G380" s="14" t="s">
        <v>1639</v>
      </c>
      <c r="H380" s="22" t="s">
        <v>53</v>
      </c>
      <c r="I380" s="15" t="s">
        <v>1999</v>
      </c>
      <c r="J380" s="15" t="s">
        <v>2000</v>
      </c>
      <c r="K380" s="14" t="s">
        <v>54</v>
      </c>
      <c r="L380" s="14" t="s">
        <v>1623</v>
      </c>
      <c r="M380" s="14" t="s">
        <v>74</v>
      </c>
      <c r="N380" s="52">
        <v>40</v>
      </c>
      <c r="O380" s="18">
        <f t="shared" si="26"/>
        <v>7.41</v>
      </c>
      <c r="P380" s="12">
        <f t="shared" si="27"/>
        <v>2.964</v>
      </c>
      <c r="Q380" s="12">
        <f t="shared" si="28"/>
        <v>4.4459999999999997</v>
      </c>
      <c r="R380" s="12">
        <f t="shared" si="29"/>
        <v>0</v>
      </c>
      <c r="S380" s="12">
        <f t="shared" si="30"/>
        <v>7.41</v>
      </c>
      <c r="T380" s="58">
        <v>2.964</v>
      </c>
      <c r="U380" s="58">
        <v>4.4459999999999997</v>
      </c>
      <c r="V380" s="58">
        <v>0</v>
      </c>
      <c r="W380" s="25" t="s">
        <v>457</v>
      </c>
      <c r="X380" s="14" t="s">
        <v>56</v>
      </c>
      <c r="Y380" s="14" t="s">
        <v>1869</v>
      </c>
      <c r="Z380" s="14" t="s">
        <v>1869</v>
      </c>
      <c r="AA380" s="22"/>
    </row>
    <row r="381" spans="1:27" ht="15" customHeight="1" x14ac:dyDescent="0.25">
      <c r="A381" s="9" t="s">
        <v>2359</v>
      </c>
      <c r="B381" s="14" t="s">
        <v>1869</v>
      </c>
      <c r="C381" s="14" t="s">
        <v>53</v>
      </c>
      <c r="D381" s="15" t="s">
        <v>2002</v>
      </c>
      <c r="E381" s="14" t="s">
        <v>1701</v>
      </c>
      <c r="F381" s="14" t="s">
        <v>1619</v>
      </c>
      <c r="G381" s="14" t="s">
        <v>1701</v>
      </c>
      <c r="H381" s="22" t="s">
        <v>53</v>
      </c>
      <c r="I381" s="15" t="s">
        <v>2003</v>
      </c>
      <c r="J381" s="15" t="s">
        <v>2004</v>
      </c>
      <c r="K381" s="14" t="s">
        <v>54</v>
      </c>
      <c r="L381" s="14" t="s">
        <v>1623</v>
      </c>
      <c r="M381" s="14" t="s">
        <v>74</v>
      </c>
      <c r="N381" s="52">
        <v>12.5</v>
      </c>
      <c r="O381" s="18">
        <f t="shared" si="26"/>
        <v>0.78200000000000003</v>
      </c>
      <c r="P381" s="12">
        <f t="shared" si="27"/>
        <v>0.313</v>
      </c>
      <c r="Q381" s="12">
        <f t="shared" si="28"/>
        <v>0.46899999999999997</v>
      </c>
      <c r="R381" s="12">
        <f t="shared" si="29"/>
        <v>0</v>
      </c>
      <c r="S381" s="12">
        <f t="shared" si="30"/>
        <v>0.78200000000000003</v>
      </c>
      <c r="T381" s="58">
        <v>0.313</v>
      </c>
      <c r="U381" s="58">
        <v>0.46899999999999997</v>
      </c>
      <c r="V381" s="58">
        <v>0</v>
      </c>
      <c r="W381" s="25" t="s">
        <v>457</v>
      </c>
      <c r="X381" s="14" t="s">
        <v>56</v>
      </c>
      <c r="Y381" s="14" t="s">
        <v>1869</v>
      </c>
      <c r="Z381" s="14" t="s">
        <v>1869</v>
      </c>
      <c r="AA381" s="22"/>
    </row>
    <row r="382" spans="1:27" ht="15" customHeight="1" x14ac:dyDescent="0.25">
      <c r="A382" s="9" t="s">
        <v>2360</v>
      </c>
      <c r="B382" s="14" t="s">
        <v>1869</v>
      </c>
      <c r="C382" s="14" t="s">
        <v>53</v>
      </c>
      <c r="D382" s="15" t="s">
        <v>2006</v>
      </c>
      <c r="E382" s="14" t="s">
        <v>1776</v>
      </c>
      <c r="F382" s="14" t="s">
        <v>1619</v>
      </c>
      <c r="G382" s="14" t="s">
        <v>1776</v>
      </c>
      <c r="H382" s="22" t="s">
        <v>53</v>
      </c>
      <c r="I382" s="15" t="s">
        <v>2007</v>
      </c>
      <c r="J382" s="15" t="s">
        <v>2008</v>
      </c>
      <c r="K382" s="14" t="s">
        <v>54</v>
      </c>
      <c r="L382" s="14" t="s">
        <v>1623</v>
      </c>
      <c r="M382" s="14" t="s">
        <v>74</v>
      </c>
      <c r="N382" s="52">
        <v>21</v>
      </c>
      <c r="O382" s="18">
        <f t="shared" si="26"/>
        <v>0.71899999999999997</v>
      </c>
      <c r="P382" s="12">
        <f t="shared" si="27"/>
        <v>0.28799999999999998</v>
      </c>
      <c r="Q382" s="12">
        <f t="shared" si="28"/>
        <v>0.43099999999999999</v>
      </c>
      <c r="R382" s="12">
        <f t="shared" si="29"/>
        <v>0</v>
      </c>
      <c r="S382" s="12">
        <f t="shared" si="30"/>
        <v>0.71899999999999997</v>
      </c>
      <c r="T382" s="58">
        <v>0.28799999999999998</v>
      </c>
      <c r="U382" s="58">
        <v>0.43099999999999999</v>
      </c>
      <c r="V382" s="58">
        <v>0</v>
      </c>
      <c r="W382" s="25" t="s">
        <v>457</v>
      </c>
      <c r="X382" s="14" t="s">
        <v>56</v>
      </c>
      <c r="Y382" s="14" t="s">
        <v>1869</v>
      </c>
      <c r="Z382" s="14" t="s">
        <v>1869</v>
      </c>
      <c r="AA382" s="22"/>
    </row>
    <row r="383" spans="1:27" ht="15" customHeight="1" x14ac:dyDescent="0.25">
      <c r="A383" s="9" t="s">
        <v>2361</v>
      </c>
      <c r="B383" s="14" t="s">
        <v>1869</v>
      </c>
      <c r="C383" s="14" t="s">
        <v>53</v>
      </c>
      <c r="D383" s="15" t="s">
        <v>2010</v>
      </c>
      <c r="E383" s="14" t="s">
        <v>2011</v>
      </c>
      <c r="F383" s="14" t="s">
        <v>1619</v>
      </c>
      <c r="G383" s="14" t="s">
        <v>2011</v>
      </c>
      <c r="H383" s="22" t="s">
        <v>53</v>
      </c>
      <c r="I383" s="15" t="s">
        <v>2012</v>
      </c>
      <c r="J383" s="15" t="s">
        <v>2013</v>
      </c>
      <c r="K383" s="14" t="s">
        <v>54</v>
      </c>
      <c r="L383" s="14" t="s">
        <v>1623</v>
      </c>
      <c r="M383" s="14" t="s">
        <v>74</v>
      </c>
      <c r="N383" s="52">
        <v>21</v>
      </c>
      <c r="O383" s="18">
        <f t="shared" si="26"/>
        <v>0.32900000000000001</v>
      </c>
      <c r="P383" s="12">
        <f t="shared" si="27"/>
        <v>0.13200000000000001</v>
      </c>
      <c r="Q383" s="12">
        <f t="shared" si="28"/>
        <v>0.19700000000000001</v>
      </c>
      <c r="R383" s="12">
        <f t="shared" si="29"/>
        <v>0</v>
      </c>
      <c r="S383" s="12">
        <f t="shared" si="30"/>
        <v>0.32900000000000001</v>
      </c>
      <c r="T383" s="58">
        <v>0.13200000000000001</v>
      </c>
      <c r="U383" s="58">
        <v>0.19700000000000001</v>
      </c>
      <c r="V383" s="58">
        <v>0</v>
      </c>
      <c r="W383" s="25" t="s">
        <v>457</v>
      </c>
      <c r="X383" s="14" t="s">
        <v>56</v>
      </c>
      <c r="Y383" s="14" t="s">
        <v>1869</v>
      </c>
      <c r="Z383" s="14" t="s">
        <v>1869</v>
      </c>
      <c r="AA383" s="22"/>
    </row>
    <row r="384" spans="1:27" ht="15" customHeight="1" x14ac:dyDescent="0.25">
      <c r="A384" s="9" t="s">
        <v>2362</v>
      </c>
      <c r="B384" s="14" t="s">
        <v>1869</v>
      </c>
      <c r="C384" s="14" t="s">
        <v>53</v>
      </c>
      <c r="D384" s="15" t="s">
        <v>2015</v>
      </c>
      <c r="E384" s="14" t="s">
        <v>2016</v>
      </c>
      <c r="F384" s="14" t="s">
        <v>1619</v>
      </c>
      <c r="G384" s="14" t="s">
        <v>2016</v>
      </c>
      <c r="H384" s="22" t="s">
        <v>53</v>
      </c>
      <c r="I384" s="15" t="s">
        <v>2017</v>
      </c>
      <c r="J384" s="15" t="s">
        <v>2018</v>
      </c>
      <c r="K384" s="14" t="s">
        <v>54</v>
      </c>
      <c r="L384" s="14" t="s">
        <v>1623</v>
      </c>
      <c r="M384" s="14" t="s">
        <v>74</v>
      </c>
      <c r="N384" s="52">
        <v>10</v>
      </c>
      <c r="O384" s="18">
        <f t="shared" si="26"/>
        <v>0.73499999999999999</v>
      </c>
      <c r="P384" s="12">
        <f t="shared" si="27"/>
        <v>0.29399999999999998</v>
      </c>
      <c r="Q384" s="12">
        <f t="shared" si="28"/>
        <v>0.441</v>
      </c>
      <c r="R384" s="12">
        <f t="shared" si="29"/>
        <v>0</v>
      </c>
      <c r="S384" s="12">
        <f t="shared" si="30"/>
        <v>0.73499999999999999</v>
      </c>
      <c r="T384" s="58">
        <v>0.29399999999999998</v>
      </c>
      <c r="U384" s="58">
        <v>0.441</v>
      </c>
      <c r="V384" s="58">
        <v>0</v>
      </c>
      <c r="W384" s="25" t="s">
        <v>457</v>
      </c>
      <c r="X384" s="14" t="s">
        <v>56</v>
      </c>
      <c r="Y384" s="14" t="s">
        <v>1869</v>
      </c>
      <c r="Z384" s="14" t="s">
        <v>1869</v>
      </c>
      <c r="AA384" s="22"/>
    </row>
    <row r="385" spans="1:27" ht="15" customHeight="1" x14ac:dyDescent="0.25">
      <c r="A385" s="9" t="s">
        <v>2363</v>
      </c>
      <c r="B385" s="14" t="s">
        <v>1869</v>
      </c>
      <c r="C385" s="14" t="s">
        <v>53</v>
      </c>
      <c r="D385" s="15" t="s">
        <v>2020</v>
      </c>
      <c r="E385" s="14" t="s">
        <v>2021</v>
      </c>
      <c r="F385" s="14" t="s">
        <v>1619</v>
      </c>
      <c r="G385" s="14" t="s">
        <v>2021</v>
      </c>
      <c r="H385" s="22" t="s">
        <v>53</v>
      </c>
      <c r="I385" s="15" t="s">
        <v>2022</v>
      </c>
      <c r="J385" s="15" t="s">
        <v>2023</v>
      </c>
      <c r="K385" s="14" t="s">
        <v>54</v>
      </c>
      <c r="L385" s="14" t="s">
        <v>1623</v>
      </c>
      <c r="M385" s="14" t="s">
        <v>74</v>
      </c>
      <c r="N385" s="52">
        <v>32</v>
      </c>
      <c r="O385" s="18">
        <f t="shared" si="26"/>
        <v>2.3359999999999999</v>
      </c>
      <c r="P385" s="12">
        <f t="shared" si="27"/>
        <v>0.93400000000000005</v>
      </c>
      <c r="Q385" s="12">
        <f t="shared" si="28"/>
        <v>1.4019999999999999</v>
      </c>
      <c r="R385" s="12">
        <f t="shared" si="29"/>
        <v>0</v>
      </c>
      <c r="S385" s="12">
        <f t="shared" si="30"/>
        <v>2.3359999999999999</v>
      </c>
      <c r="T385" s="58">
        <v>0.93400000000000005</v>
      </c>
      <c r="U385" s="58">
        <v>1.4019999999999999</v>
      </c>
      <c r="V385" s="58">
        <v>0</v>
      </c>
      <c r="W385" s="25" t="s">
        <v>457</v>
      </c>
      <c r="X385" s="14" t="s">
        <v>56</v>
      </c>
      <c r="Y385" s="14" t="s">
        <v>1869</v>
      </c>
      <c r="Z385" s="14" t="s">
        <v>1869</v>
      </c>
      <c r="AA385" s="22"/>
    </row>
    <row r="386" spans="1:27" ht="15" customHeight="1" x14ac:dyDescent="0.25">
      <c r="A386" s="9" t="s">
        <v>2364</v>
      </c>
      <c r="B386" s="14" t="s">
        <v>1869</v>
      </c>
      <c r="C386" s="14" t="s">
        <v>53</v>
      </c>
      <c r="D386" s="15" t="s">
        <v>2025</v>
      </c>
      <c r="E386" s="14" t="s">
        <v>1873</v>
      </c>
      <c r="F386" s="14" t="s">
        <v>1619</v>
      </c>
      <c r="G386" s="14" t="s">
        <v>1620</v>
      </c>
      <c r="H386" s="22" t="s">
        <v>53</v>
      </c>
      <c r="I386" s="15" t="s">
        <v>2026</v>
      </c>
      <c r="J386" s="15" t="s">
        <v>2027</v>
      </c>
      <c r="K386" s="14" t="s">
        <v>54</v>
      </c>
      <c r="L386" s="14" t="s">
        <v>1623</v>
      </c>
      <c r="M386" s="14" t="s">
        <v>74</v>
      </c>
      <c r="N386" s="52">
        <v>3</v>
      </c>
      <c r="O386" s="18">
        <f t="shared" si="26"/>
        <v>1.2E-2</v>
      </c>
      <c r="P386" s="12">
        <f t="shared" si="27"/>
        <v>5.0000000000000001E-3</v>
      </c>
      <c r="Q386" s="12">
        <f t="shared" si="28"/>
        <v>7.0000000000000001E-3</v>
      </c>
      <c r="R386" s="12">
        <f t="shared" si="29"/>
        <v>0</v>
      </c>
      <c r="S386" s="12">
        <f t="shared" si="30"/>
        <v>1.2E-2</v>
      </c>
      <c r="T386" s="58">
        <v>5.0000000000000001E-3</v>
      </c>
      <c r="U386" s="58">
        <v>7.0000000000000001E-3</v>
      </c>
      <c r="V386" s="58">
        <v>0</v>
      </c>
      <c r="W386" s="25" t="s">
        <v>457</v>
      </c>
      <c r="X386" s="14" t="s">
        <v>56</v>
      </c>
      <c r="Y386" s="14" t="s">
        <v>1869</v>
      </c>
      <c r="Z386" s="14" t="s">
        <v>1869</v>
      </c>
      <c r="AA386" s="22"/>
    </row>
    <row r="387" spans="1:27" ht="15" customHeight="1" x14ac:dyDescent="0.25">
      <c r="A387" s="9" t="s">
        <v>2365</v>
      </c>
      <c r="B387" s="14" t="s">
        <v>1869</v>
      </c>
      <c r="C387" s="14" t="s">
        <v>53</v>
      </c>
      <c r="D387" s="15" t="s">
        <v>2029</v>
      </c>
      <c r="E387" s="14" t="s">
        <v>2030</v>
      </c>
      <c r="F387" s="14" t="s">
        <v>1619</v>
      </c>
      <c r="G387" s="14" t="s">
        <v>1620</v>
      </c>
      <c r="H387" s="22" t="s">
        <v>53</v>
      </c>
      <c r="I387" s="15" t="s">
        <v>2031</v>
      </c>
      <c r="J387" s="15" t="s">
        <v>2032</v>
      </c>
      <c r="K387" s="14" t="s">
        <v>54</v>
      </c>
      <c r="L387" s="14" t="s">
        <v>1623</v>
      </c>
      <c r="M387" s="14" t="s">
        <v>74</v>
      </c>
      <c r="N387" s="52">
        <v>6.5</v>
      </c>
      <c r="O387" s="18">
        <f t="shared" si="26"/>
        <v>0.17599999999999999</v>
      </c>
      <c r="P387" s="12">
        <f t="shared" si="27"/>
        <v>7.0000000000000007E-2</v>
      </c>
      <c r="Q387" s="12">
        <f t="shared" si="28"/>
        <v>0.106</v>
      </c>
      <c r="R387" s="12">
        <f t="shared" si="29"/>
        <v>0</v>
      </c>
      <c r="S387" s="12">
        <f t="shared" si="30"/>
        <v>0.17599999999999999</v>
      </c>
      <c r="T387" s="58">
        <v>7.0000000000000007E-2</v>
      </c>
      <c r="U387" s="58">
        <v>0.106</v>
      </c>
      <c r="V387" s="58">
        <v>0</v>
      </c>
      <c r="W387" s="25" t="s">
        <v>457</v>
      </c>
      <c r="X387" s="14" t="s">
        <v>56</v>
      </c>
      <c r="Y387" s="14" t="s">
        <v>1869</v>
      </c>
      <c r="Z387" s="14" t="s">
        <v>1869</v>
      </c>
      <c r="AA387" s="22"/>
    </row>
    <row r="388" spans="1:27" ht="15" customHeight="1" x14ac:dyDescent="0.25">
      <c r="A388" s="9" t="s">
        <v>2366</v>
      </c>
      <c r="B388" s="14" t="s">
        <v>2034</v>
      </c>
      <c r="C388" s="14" t="s">
        <v>60</v>
      </c>
      <c r="D388" s="15" t="s">
        <v>53</v>
      </c>
      <c r="E388" s="14" t="s">
        <v>1620</v>
      </c>
      <c r="F388" s="14" t="s">
        <v>1619</v>
      </c>
      <c r="G388" s="14" t="s">
        <v>1620</v>
      </c>
      <c r="H388" s="22" t="s">
        <v>53</v>
      </c>
      <c r="I388" s="15" t="s">
        <v>2035</v>
      </c>
      <c r="J388" s="15" t="s">
        <v>2036</v>
      </c>
      <c r="K388" s="14" t="s">
        <v>54</v>
      </c>
      <c r="L388" s="14" t="s">
        <v>1623</v>
      </c>
      <c r="M388" s="14" t="s">
        <v>2037</v>
      </c>
      <c r="N388" s="52">
        <v>135.75</v>
      </c>
      <c r="O388" s="18">
        <f t="shared" si="26"/>
        <v>249.82999999999998</v>
      </c>
      <c r="P388" s="12">
        <f t="shared" si="27"/>
        <v>74.948999999999998</v>
      </c>
      <c r="Q388" s="12">
        <f t="shared" si="28"/>
        <v>49.966000000000001</v>
      </c>
      <c r="R388" s="12">
        <f t="shared" si="29"/>
        <v>124.91500000000001</v>
      </c>
      <c r="S388" s="12">
        <f t="shared" si="30"/>
        <v>249.82999999999998</v>
      </c>
      <c r="T388" s="58">
        <v>74.948999999999998</v>
      </c>
      <c r="U388" s="58">
        <v>49.966000000000001</v>
      </c>
      <c r="V388" s="58">
        <v>124.91500000000001</v>
      </c>
      <c r="W388" s="25" t="s">
        <v>457</v>
      </c>
      <c r="X388" s="14" t="s">
        <v>56</v>
      </c>
      <c r="Y388" s="14" t="s">
        <v>1869</v>
      </c>
      <c r="Z388" s="14" t="s">
        <v>1869</v>
      </c>
      <c r="AA388" s="22"/>
    </row>
    <row r="389" spans="1:27" ht="15" customHeight="1" x14ac:dyDescent="0.25">
      <c r="A389" s="9" t="s">
        <v>2367</v>
      </c>
      <c r="B389" s="60" t="s">
        <v>2049</v>
      </c>
      <c r="C389" s="60" t="s">
        <v>2050</v>
      </c>
      <c r="D389" s="60">
        <v>23</v>
      </c>
      <c r="E389" s="60" t="s">
        <v>2051</v>
      </c>
      <c r="F389" s="60" t="s">
        <v>2052</v>
      </c>
      <c r="G389" s="60" t="s">
        <v>2051</v>
      </c>
      <c r="H389" s="60" t="s">
        <v>53</v>
      </c>
      <c r="I389" s="61" t="s">
        <v>2053</v>
      </c>
      <c r="J389" s="60">
        <v>3293792</v>
      </c>
      <c r="K389" s="37" t="s">
        <v>54</v>
      </c>
      <c r="L389" s="59" t="s">
        <v>873</v>
      </c>
      <c r="M389" s="31" t="s">
        <v>74</v>
      </c>
      <c r="N389" s="59" t="s">
        <v>2054</v>
      </c>
      <c r="O389" s="18">
        <f t="shared" si="26"/>
        <v>31.5</v>
      </c>
      <c r="P389" s="12">
        <f t="shared" si="27"/>
        <v>7.875</v>
      </c>
      <c r="Q389" s="12">
        <f t="shared" si="28"/>
        <v>23.625</v>
      </c>
      <c r="R389" s="12">
        <f t="shared" si="29"/>
        <v>0</v>
      </c>
      <c r="S389" s="12">
        <f t="shared" si="30"/>
        <v>31.5</v>
      </c>
      <c r="T389" s="38">
        <v>7.875</v>
      </c>
      <c r="U389" s="38">
        <v>23.625</v>
      </c>
      <c r="V389" s="38">
        <v>0</v>
      </c>
      <c r="W389" s="59" t="s">
        <v>457</v>
      </c>
      <c r="X389" s="31" t="s">
        <v>56</v>
      </c>
      <c r="Y389" s="31" t="s">
        <v>2038</v>
      </c>
      <c r="Z389" s="41" t="s">
        <v>2038</v>
      </c>
      <c r="AA389" s="41"/>
    </row>
    <row r="390" spans="1:27" ht="15" customHeight="1" x14ac:dyDescent="0.25">
      <c r="A390" s="9" t="s">
        <v>2368</v>
      </c>
      <c r="B390" s="41" t="s">
        <v>2055</v>
      </c>
      <c r="C390" s="60" t="s">
        <v>139</v>
      </c>
      <c r="D390" s="60">
        <v>29</v>
      </c>
      <c r="E390" s="60" t="s">
        <v>2051</v>
      </c>
      <c r="F390" s="60" t="s">
        <v>2052</v>
      </c>
      <c r="G390" s="60" t="s">
        <v>2051</v>
      </c>
      <c r="H390" s="60" t="s">
        <v>53</v>
      </c>
      <c r="I390" s="61" t="s">
        <v>2056</v>
      </c>
      <c r="J390" s="60">
        <v>90590436</v>
      </c>
      <c r="K390" s="37" t="s">
        <v>54</v>
      </c>
      <c r="L390" s="59" t="s">
        <v>873</v>
      </c>
      <c r="M390" s="31" t="s">
        <v>74</v>
      </c>
      <c r="N390" s="59" t="s">
        <v>1206</v>
      </c>
      <c r="O390" s="18">
        <f t="shared" si="26"/>
        <v>6.3</v>
      </c>
      <c r="P390" s="12">
        <f t="shared" si="27"/>
        <v>1.575</v>
      </c>
      <c r="Q390" s="12">
        <f t="shared" si="28"/>
        <v>4.7249999999999996</v>
      </c>
      <c r="R390" s="12">
        <f t="shared" si="29"/>
        <v>0</v>
      </c>
      <c r="S390" s="12">
        <f t="shared" si="30"/>
        <v>6.3</v>
      </c>
      <c r="T390" s="38">
        <v>1.575</v>
      </c>
      <c r="U390" s="38">
        <v>4.7249999999999996</v>
      </c>
      <c r="V390" s="38">
        <v>0</v>
      </c>
      <c r="W390" s="59" t="s">
        <v>457</v>
      </c>
      <c r="X390" s="31" t="s">
        <v>56</v>
      </c>
      <c r="Y390" s="31" t="s">
        <v>2038</v>
      </c>
      <c r="Z390" s="41" t="s">
        <v>2055</v>
      </c>
      <c r="AA390" s="41"/>
    </row>
    <row r="391" spans="1:27" ht="15" customHeight="1" x14ac:dyDescent="0.25">
      <c r="A391" s="9" t="s">
        <v>2369</v>
      </c>
      <c r="B391" s="41" t="s">
        <v>2057</v>
      </c>
      <c r="C391" s="60" t="s">
        <v>321</v>
      </c>
      <c r="D391" s="60">
        <v>1</v>
      </c>
      <c r="E391" s="60" t="s">
        <v>2051</v>
      </c>
      <c r="F391" s="60" t="s">
        <v>2052</v>
      </c>
      <c r="G391" s="60" t="s">
        <v>2051</v>
      </c>
      <c r="H391" s="60" t="s">
        <v>53</v>
      </c>
      <c r="I391" s="61" t="s">
        <v>2058</v>
      </c>
      <c r="J391" s="60">
        <v>88082286</v>
      </c>
      <c r="K391" s="37" t="s">
        <v>54</v>
      </c>
      <c r="L391" s="59" t="s">
        <v>873</v>
      </c>
      <c r="M391" s="31" t="s">
        <v>74</v>
      </c>
      <c r="N391" s="59" t="s">
        <v>2054</v>
      </c>
      <c r="O391" s="18">
        <f t="shared" si="26"/>
        <v>12.076000000000001</v>
      </c>
      <c r="P391" s="12">
        <f t="shared" si="27"/>
        <v>3.0190000000000001</v>
      </c>
      <c r="Q391" s="12">
        <f t="shared" si="28"/>
        <v>9.0570000000000004</v>
      </c>
      <c r="R391" s="12">
        <f t="shared" si="29"/>
        <v>0</v>
      </c>
      <c r="S391" s="12">
        <f t="shared" si="30"/>
        <v>12.076000000000001</v>
      </c>
      <c r="T391" s="38">
        <v>3.0190000000000001</v>
      </c>
      <c r="U391" s="38">
        <v>9.0570000000000004</v>
      </c>
      <c r="V391" s="38">
        <v>0</v>
      </c>
      <c r="W391" s="59" t="s">
        <v>457</v>
      </c>
      <c r="X391" s="31" t="s">
        <v>56</v>
      </c>
      <c r="Y391" s="31" t="s">
        <v>2038</v>
      </c>
      <c r="Z391" s="41" t="s">
        <v>2057</v>
      </c>
      <c r="AA391" s="41"/>
    </row>
    <row r="392" spans="1:27" ht="15" customHeight="1" x14ac:dyDescent="0.25">
      <c r="A392" s="9" t="s">
        <v>2370</v>
      </c>
      <c r="B392" s="41" t="s">
        <v>2057</v>
      </c>
      <c r="C392" s="60" t="s">
        <v>321</v>
      </c>
      <c r="D392" s="31">
        <v>1</v>
      </c>
      <c r="E392" s="60" t="s">
        <v>2051</v>
      </c>
      <c r="F392" s="60" t="s">
        <v>2052</v>
      </c>
      <c r="G392" s="60" t="s">
        <v>2051</v>
      </c>
      <c r="H392" s="60" t="s">
        <v>53</v>
      </c>
      <c r="I392" s="35" t="s">
        <v>2059</v>
      </c>
      <c r="J392" s="59" t="s">
        <v>2060</v>
      </c>
      <c r="K392" s="37" t="s">
        <v>54</v>
      </c>
      <c r="L392" s="59" t="s">
        <v>873</v>
      </c>
      <c r="M392" s="31" t="s">
        <v>74</v>
      </c>
      <c r="N392" s="59" t="s">
        <v>2054</v>
      </c>
      <c r="O392" s="18">
        <f t="shared" si="26"/>
        <v>4.4630000000000001</v>
      </c>
      <c r="P392" s="12">
        <f t="shared" si="27"/>
        <v>1.1160000000000001</v>
      </c>
      <c r="Q392" s="12">
        <f t="shared" si="28"/>
        <v>3.347</v>
      </c>
      <c r="R392" s="12">
        <f t="shared" si="29"/>
        <v>0</v>
      </c>
      <c r="S392" s="12">
        <f t="shared" si="30"/>
        <v>4.4630000000000001</v>
      </c>
      <c r="T392" s="38">
        <v>1.1160000000000001</v>
      </c>
      <c r="U392" s="38">
        <v>3.347</v>
      </c>
      <c r="V392" s="38">
        <v>0</v>
      </c>
      <c r="W392" s="59" t="s">
        <v>457</v>
      </c>
      <c r="X392" s="31" t="s">
        <v>56</v>
      </c>
      <c r="Y392" s="31" t="s">
        <v>2038</v>
      </c>
      <c r="Z392" s="41" t="s">
        <v>2057</v>
      </c>
      <c r="AA392" s="41"/>
    </row>
    <row r="393" spans="1:27" ht="15" customHeight="1" x14ac:dyDescent="0.25">
      <c r="A393" s="9" t="s">
        <v>2371</v>
      </c>
      <c r="B393" s="31" t="s">
        <v>2057</v>
      </c>
      <c r="C393" s="59" t="s">
        <v>53</v>
      </c>
      <c r="D393" s="31" t="s">
        <v>53</v>
      </c>
      <c r="E393" s="59" t="s">
        <v>2061</v>
      </c>
      <c r="F393" s="60" t="s">
        <v>2052</v>
      </c>
      <c r="G393" s="60" t="s">
        <v>2051</v>
      </c>
      <c r="H393" s="60" t="s">
        <v>53</v>
      </c>
      <c r="I393" s="35" t="s">
        <v>2062</v>
      </c>
      <c r="J393" s="59" t="s">
        <v>2063</v>
      </c>
      <c r="K393" s="37" t="s">
        <v>54</v>
      </c>
      <c r="L393" s="59" t="s">
        <v>873</v>
      </c>
      <c r="M393" s="31" t="s">
        <v>74</v>
      </c>
      <c r="N393" s="59" t="s">
        <v>2064</v>
      </c>
      <c r="O393" s="18">
        <f t="shared" si="26"/>
        <v>0.5</v>
      </c>
      <c r="P393" s="12">
        <f t="shared" si="27"/>
        <v>0.125</v>
      </c>
      <c r="Q393" s="12">
        <f t="shared" si="28"/>
        <v>0.375</v>
      </c>
      <c r="R393" s="12">
        <f t="shared" si="29"/>
        <v>0</v>
      </c>
      <c r="S393" s="12">
        <f t="shared" si="30"/>
        <v>0.5</v>
      </c>
      <c r="T393" s="38">
        <v>0.125</v>
      </c>
      <c r="U393" s="38">
        <v>0.375</v>
      </c>
      <c r="V393" s="38">
        <v>0</v>
      </c>
      <c r="W393" s="59" t="s">
        <v>457</v>
      </c>
      <c r="X393" s="31" t="s">
        <v>56</v>
      </c>
      <c r="Y393" s="31" t="s">
        <v>2038</v>
      </c>
      <c r="Z393" s="41" t="s">
        <v>2057</v>
      </c>
      <c r="AA393" s="41"/>
    </row>
    <row r="394" spans="1:27" ht="15" customHeight="1" x14ac:dyDescent="0.25">
      <c r="A394" s="9" t="s">
        <v>2372</v>
      </c>
      <c r="B394" s="41" t="s">
        <v>2057</v>
      </c>
      <c r="C394" s="60" t="s">
        <v>295</v>
      </c>
      <c r="D394" s="60">
        <v>1</v>
      </c>
      <c r="E394" s="60" t="s">
        <v>2051</v>
      </c>
      <c r="F394" s="60" t="s">
        <v>2052</v>
      </c>
      <c r="G394" s="60" t="s">
        <v>2051</v>
      </c>
      <c r="H394" s="60" t="s">
        <v>53</v>
      </c>
      <c r="I394" s="61" t="s">
        <v>2065</v>
      </c>
      <c r="J394" s="60">
        <v>83703640</v>
      </c>
      <c r="K394" s="37" t="s">
        <v>54</v>
      </c>
      <c r="L394" s="59" t="s">
        <v>873</v>
      </c>
      <c r="M394" s="31" t="s">
        <v>74</v>
      </c>
      <c r="N394" s="59" t="s">
        <v>313</v>
      </c>
      <c r="O394" s="18">
        <f t="shared" si="26"/>
        <v>8.7999999999999995E-2</v>
      </c>
      <c r="P394" s="12">
        <f t="shared" si="27"/>
        <v>2.1999999999999999E-2</v>
      </c>
      <c r="Q394" s="12">
        <f t="shared" si="28"/>
        <v>6.6000000000000003E-2</v>
      </c>
      <c r="R394" s="12">
        <f t="shared" si="29"/>
        <v>0</v>
      </c>
      <c r="S394" s="12">
        <f t="shared" si="30"/>
        <v>8.7999999999999995E-2</v>
      </c>
      <c r="T394" s="38">
        <v>2.1999999999999999E-2</v>
      </c>
      <c r="U394" s="38">
        <v>6.6000000000000003E-2</v>
      </c>
      <c r="V394" s="38">
        <v>0</v>
      </c>
      <c r="W394" s="59" t="s">
        <v>457</v>
      </c>
      <c r="X394" s="31" t="s">
        <v>56</v>
      </c>
      <c r="Y394" s="31" t="s">
        <v>2038</v>
      </c>
      <c r="Z394" s="41" t="s">
        <v>2057</v>
      </c>
      <c r="AA394" s="41"/>
    </row>
    <row r="395" spans="1:27" ht="15" customHeight="1" x14ac:dyDescent="0.25">
      <c r="A395" s="9" t="s">
        <v>2373</v>
      </c>
      <c r="B395" s="31" t="s">
        <v>2066</v>
      </c>
      <c r="C395" s="60" t="s">
        <v>321</v>
      </c>
      <c r="D395" s="60">
        <v>3</v>
      </c>
      <c r="E395" s="60" t="s">
        <v>2051</v>
      </c>
      <c r="F395" s="60" t="s">
        <v>2052</v>
      </c>
      <c r="G395" s="60" t="s">
        <v>2051</v>
      </c>
      <c r="H395" s="60" t="s">
        <v>53</v>
      </c>
      <c r="I395" s="61" t="s">
        <v>2067</v>
      </c>
      <c r="J395" s="61" t="s">
        <v>2068</v>
      </c>
      <c r="K395" s="37" t="s">
        <v>54</v>
      </c>
      <c r="L395" s="59" t="s">
        <v>873</v>
      </c>
      <c r="M395" s="31" t="s">
        <v>74</v>
      </c>
      <c r="N395" s="59" t="s">
        <v>2069</v>
      </c>
      <c r="O395" s="18">
        <f t="shared" ref="O395:O408" si="31">P395+Q395+R395</f>
        <v>21</v>
      </c>
      <c r="P395" s="12">
        <f t="shared" ref="P395:P408" si="32">T395</f>
        <v>5.25</v>
      </c>
      <c r="Q395" s="12">
        <f t="shared" ref="Q395:Q408" si="33">U395</f>
        <v>15.75</v>
      </c>
      <c r="R395" s="12">
        <f t="shared" ref="R395:R408" si="34">V395</f>
        <v>0</v>
      </c>
      <c r="S395" s="12">
        <f t="shared" si="30"/>
        <v>21</v>
      </c>
      <c r="T395" s="38">
        <v>5.25</v>
      </c>
      <c r="U395" s="38">
        <v>15.75</v>
      </c>
      <c r="V395" s="38">
        <v>0</v>
      </c>
      <c r="W395" s="59" t="s">
        <v>457</v>
      </c>
      <c r="X395" s="31" t="s">
        <v>56</v>
      </c>
      <c r="Y395" s="31" t="s">
        <v>2038</v>
      </c>
      <c r="Z395" s="41" t="s">
        <v>2066</v>
      </c>
      <c r="AA395" s="41"/>
    </row>
    <row r="396" spans="1:27" ht="15" customHeight="1" x14ac:dyDescent="0.25">
      <c r="A396" s="9" t="s">
        <v>2374</v>
      </c>
      <c r="B396" s="31" t="s">
        <v>2066</v>
      </c>
      <c r="C396" s="59" t="s">
        <v>2070</v>
      </c>
      <c r="D396" s="31">
        <v>12</v>
      </c>
      <c r="E396" s="59" t="s">
        <v>2051</v>
      </c>
      <c r="F396" s="31" t="s">
        <v>2052</v>
      </c>
      <c r="G396" s="60" t="s">
        <v>2051</v>
      </c>
      <c r="H396" s="60" t="s">
        <v>53</v>
      </c>
      <c r="I396" s="31" t="s">
        <v>2071</v>
      </c>
      <c r="J396" s="59" t="s">
        <v>2072</v>
      </c>
      <c r="K396" s="37" t="s">
        <v>54</v>
      </c>
      <c r="L396" s="59" t="s">
        <v>873</v>
      </c>
      <c r="M396" s="31" t="s">
        <v>322</v>
      </c>
      <c r="N396" s="59" t="s">
        <v>2073</v>
      </c>
      <c r="O396" s="18">
        <f t="shared" si="31"/>
        <v>34.125</v>
      </c>
      <c r="P396" s="12">
        <f t="shared" si="32"/>
        <v>34.125</v>
      </c>
      <c r="Q396" s="12">
        <f t="shared" si="33"/>
        <v>0</v>
      </c>
      <c r="R396" s="12">
        <f t="shared" si="34"/>
        <v>0</v>
      </c>
      <c r="S396" s="12">
        <f t="shared" si="30"/>
        <v>34.125</v>
      </c>
      <c r="T396" s="38">
        <v>34.125</v>
      </c>
      <c r="U396" s="38">
        <v>0</v>
      </c>
      <c r="V396" s="38">
        <v>0</v>
      </c>
      <c r="W396" s="59" t="s">
        <v>457</v>
      </c>
      <c r="X396" s="31" t="s">
        <v>56</v>
      </c>
      <c r="Y396" s="31" t="s">
        <v>2038</v>
      </c>
      <c r="Z396" s="41" t="s">
        <v>2066</v>
      </c>
      <c r="AA396" s="41"/>
    </row>
    <row r="397" spans="1:27" ht="15" customHeight="1" x14ac:dyDescent="0.25">
      <c r="A397" s="9" t="s">
        <v>2375</v>
      </c>
      <c r="B397" s="31" t="s">
        <v>2066</v>
      </c>
      <c r="C397" s="59" t="s">
        <v>53</v>
      </c>
      <c r="D397" s="31" t="s">
        <v>53</v>
      </c>
      <c r="E397" s="59" t="s">
        <v>2061</v>
      </c>
      <c r="F397" s="31" t="s">
        <v>2052</v>
      </c>
      <c r="G397" s="59" t="s">
        <v>2051</v>
      </c>
      <c r="H397" s="60" t="s">
        <v>53</v>
      </c>
      <c r="I397" s="31" t="s">
        <v>2074</v>
      </c>
      <c r="J397" s="59" t="s">
        <v>2075</v>
      </c>
      <c r="K397" s="37" t="s">
        <v>54</v>
      </c>
      <c r="L397" s="59" t="s">
        <v>873</v>
      </c>
      <c r="M397" s="40" t="s">
        <v>59</v>
      </c>
      <c r="N397" s="59" t="s">
        <v>1201</v>
      </c>
      <c r="O397" s="18">
        <f t="shared" si="31"/>
        <v>3.6749999999999998</v>
      </c>
      <c r="P397" s="12">
        <f t="shared" si="32"/>
        <v>3.6749999999999998</v>
      </c>
      <c r="Q397" s="12">
        <f t="shared" si="33"/>
        <v>0</v>
      </c>
      <c r="R397" s="12">
        <f t="shared" si="34"/>
        <v>0</v>
      </c>
      <c r="S397" s="12">
        <f t="shared" si="30"/>
        <v>3.6749999999999998</v>
      </c>
      <c r="T397" s="38">
        <v>3.6749999999999998</v>
      </c>
      <c r="U397" s="38">
        <v>0</v>
      </c>
      <c r="V397" s="38">
        <v>0</v>
      </c>
      <c r="W397" s="59" t="s">
        <v>457</v>
      </c>
      <c r="X397" s="31" t="s">
        <v>56</v>
      </c>
      <c r="Y397" s="31" t="s">
        <v>2038</v>
      </c>
      <c r="Z397" s="41" t="s">
        <v>2066</v>
      </c>
      <c r="AA397" s="41"/>
    </row>
    <row r="398" spans="1:27" ht="15" customHeight="1" x14ac:dyDescent="0.25">
      <c r="A398" s="9" t="s">
        <v>2376</v>
      </c>
      <c r="B398" s="41" t="s">
        <v>2076</v>
      </c>
      <c r="C398" s="59" t="s">
        <v>53</v>
      </c>
      <c r="D398" s="31">
        <v>54</v>
      </c>
      <c r="E398" s="59" t="s">
        <v>2077</v>
      </c>
      <c r="F398" s="31" t="s">
        <v>2078</v>
      </c>
      <c r="G398" s="59" t="s">
        <v>2079</v>
      </c>
      <c r="H398" s="60" t="s">
        <v>53</v>
      </c>
      <c r="I398" s="35" t="s">
        <v>2080</v>
      </c>
      <c r="J398" s="59" t="s">
        <v>2081</v>
      </c>
      <c r="K398" s="37" t="s">
        <v>54</v>
      </c>
      <c r="L398" s="59" t="s">
        <v>873</v>
      </c>
      <c r="M398" s="31" t="s">
        <v>74</v>
      </c>
      <c r="N398" s="59" t="s">
        <v>1206</v>
      </c>
      <c r="O398" s="18">
        <f t="shared" si="31"/>
        <v>17.128</v>
      </c>
      <c r="P398" s="12">
        <f t="shared" si="32"/>
        <v>4.282</v>
      </c>
      <c r="Q398" s="12">
        <f t="shared" si="33"/>
        <v>12.846</v>
      </c>
      <c r="R398" s="12">
        <f t="shared" si="34"/>
        <v>0</v>
      </c>
      <c r="S398" s="12">
        <f t="shared" si="30"/>
        <v>17.128</v>
      </c>
      <c r="T398" s="38">
        <v>4.282</v>
      </c>
      <c r="U398" s="38">
        <v>12.846</v>
      </c>
      <c r="V398" s="38">
        <v>0</v>
      </c>
      <c r="W398" s="59" t="s">
        <v>457</v>
      </c>
      <c r="X398" s="31" t="s">
        <v>56</v>
      </c>
      <c r="Y398" s="31" t="s">
        <v>2038</v>
      </c>
      <c r="Z398" s="41" t="s">
        <v>2076</v>
      </c>
      <c r="AA398" s="41"/>
    </row>
    <row r="399" spans="1:27" ht="15" customHeight="1" x14ac:dyDescent="0.25">
      <c r="A399" s="9" t="s">
        <v>2377</v>
      </c>
      <c r="B399" s="31" t="s">
        <v>2082</v>
      </c>
      <c r="C399" s="59" t="s">
        <v>53</v>
      </c>
      <c r="D399" s="31">
        <v>54</v>
      </c>
      <c r="E399" s="59" t="s">
        <v>2077</v>
      </c>
      <c r="F399" s="31" t="s">
        <v>2078</v>
      </c>
      <c r="G399" s="59" t="s">
        <v>2079</v>
      </c>
      <c r="H399" s="60" t="s">
        <v>53</v>
      </c>
      <c r="I399" s="35" t="s">
        <v>2083</v>
      </c>
      <c r="J399" s="59" t="s">
        <v>2084</v>
      </c>
      <c r="K399" s="37" t="s">
        <v>54</v>
      </c>
      <c r="L399" s="59" t="s">
        <v>873</v>
      </c>
      <c r="M399" s="31" t="s">
        <v>74</v>
      </c>
      <c r="N399" s="59" t="s">
        <v>2069</v>
      </c>
      <c r="O399" s="18">
        <f t="shared" si="31"/>
        <v>12.687000000000001</v>
      </c>
      <c r="P399" s="12">
        <f t="shared" si="32"/>
        <v>3.1720000000000002</v>
      </c>
      <c r="Q399" s="12">
        <f t="shared" si="33"/>
        <v>9.5150000000000006</v>
      </c>
      <c r="R399" s="12">
        <f t="shared" si="34"/>
        <v>0</v>
      </c>
      <c r="S399" s="12">
        <f t="shared" si="30"/>
        <v>12.687000000000001</v>
      </c>
      <c r="T399" s="38">
        <v>3.1720000000000002</v>
      </c>
      <c r="U399" s="38">
        <v>9.5150000000000006</v>
      </c>
      <c r="V399" s="38">
        <v>0</v>
      </c>
      <c r="W399" s="59" t="s">
        <v>457</v>
      </c>
      <c r="X399" s="31" t="s">
        <v>56</v>
      </c>
      <c r="Y399" s="31" t="s">
        <v>2038</v>
      </c>
      <c r="Z399" s="41" t="s">
        <v>2076</v>
      </c>
      <c r="AA399" s="41"/>
    </row>
    <row r="400" spans="1:27" ht="15" customHeight="1" x14ac:dyDescent="0.25">
      <c r="A400" s="9" t="s">
        <v>2378</v>
      </c>
      <c r="B400" s="41" t="s">
        <v>2076</v>
      </c>
      <c r="C400" s="59" t="s">
        <v>53</v>
      </c>
      <c r="D400" s="31">
        <v>54</v>
      </c>
      <c r="E400" s="59" t="s">
        <v>2077</v>
      </c>
      <c r="F400" s="31" t="s">
        <v>2078</v>
      </c>
      <c r="G400" s="59" t="s">
        <v>2079</v>
      </c>
      <c r="H400" s="60" t="s">
        <v>53</v>
      </c>
      <c r="I400" s="35" t="s">
        <v>2085</v>
      </c>
      <c r="J400" s="59" t="s">
        <v>2086</v>
      </c>
      <c r="K400" s="37" t="s">
        <v>54</v>
      </c>
      <c r="L400" s="59" t="s">
        <v>873</v>
      </c>
      <c r="M400" s="31" t="s">
        <v>74</v>
      </c>
      <c r="N400" s="59" t="s">
        <v>1201</v>
      </c>
      <c r="O400" s="18">
        <f t="shared" si="31"/>
        <v>1.1839999999999999</v>
      </c>
      <c r="P400" s="12">
        <f t="shared" si="32"/>
        <v>0.29599999999999999</v>
      </c>
      <c r="Q400" s="12">
        <f t="shared" si="33"/>
        <v>0.88800000000000001</v>
      </c>
      <c r="R400" s="12">
        <f t="shared" si="34"/>
        <v>0</v>
      </c>
      <c r="S400" s="12">
        <f t="shared" si="30"/>
        <v>1.1839999999999999</v>
      </c>
      <c r="T400" s="38">
        <v>0.29599999999999999</v>
      </c>
      <c r="U400" s="38">
        <v>0.88800000000000001</v>
      </c>
      <c r="V400" s="38">
        <v>0</v>
      </c>
      <c r="W400" s="59" t="s">
        <v>457</v>
      </c>
      <c r="X400" s="31" t="s">
        <v>56</v>
      </c>
      <c r="Y400" s="31" t="s">
        <v>2038</v>
      </c>
      <c r="Z400" s="41" t="s">
        <v>2076</v>
      </c>
      <c r="AA400" s="41"/>
    </row>
    <row r="401" spans="1:27" ht="15" customHeight="1" x14ac:dyDescent="0.25">
      <c r="A401" s="9" t="s">
        <v>2379</v>
      </c>
      <c r="B401" s="41" t="s">
        <v>2076</v>
      </c>
      <c r="C401" s="59" t="s">
        <v>53</v>
      </c>
      <c r="D401" s="31">
        <v>54</v>
      </c>
      <c r="E401" s="59" t="s">
        <v>2077</v>
      </c>
      <c r="F401" s="31" t="s">
        <v>2078</v>
      </c>
      <c r="G401" s="59" t="s">
        <v>2079</v>
      </c>
      <c r="H401" s="60" t="s">
        <v>53</v>
      </c>
      <c r="I401" s="35" t="s">
        <v>2087</v>
      </c>
      <c r="J401" s="59" t="s">
        <v>2088</v>
      </c>
      <c r="K401" s="37" t="s">
        <v>54</v>
      </c>
      <c r="L401" s="59" t="s">
        <v>873</v>
      </c>
      <c r="M401" s="31" t="s">
        <v>74</v>
      </c>
      <c r="N401" s="59" t="s">
        <v>315</v>
      </c>
      <c r="O401" s="18">
        <f t="shared" si="31"/>
        <v>0.188</v>
      </c>
      <c r="P401" s="12">
        <f t="shared" si="32"/>
        <v>4.7E-2</v>
      </c>
      <c r="Q401" s="12">
        <f t="shared" si="33"/>
        <v>0.14099999999999999</v>
      </c>
      <c r="R401" s="12">
        <f t="shared" si="34"/>
        <v>0</v>
      </c>
      <c r="S401" s="12">
        <f t="shared" si="30"/>
        <v>0.188</v>
      </c>
      <c r="T401" s="38">
        <v>4.7E-2</v>
      </c>
      <c r="U401" s="38">
        <v>0.14099999999999999</v>
      </c>
      <c r="V401" s="38">
        <v>0</v>
      </c>
      <c r="W401" s="59" t="s">
        <v>457</v>
      </c>
      <c r="X401" s="31" t="s">
        <v>56</v>
      </c>
      <c r="Y401" s="31" t="s">
        <v>2038</v>
      </c>
      <c r="Z401" s="41" t="s">
        <v>2076</v>
      </c>
      <c r="AA401" s="41"/>
    </row>
    <row r="402" spans="1:27" ht="15" customHeight="1" x14ac:dyDescent="0.25">
      <c r="A402" s="9" t="s">
        <v>2380</v>
      </c>
      <c r="B402" s="41" t="s">
        <v>2076</v>
      </c>
      <c r="C402" s="59" t="s">
        <v>53</v>
      </c>
      <c r="D402" s="31" t="s">
        <v>2089</v>
      </c>
      <c r="E402" s="59" t="s">
        <v>2077</v>
      </c>
      <c r="F402" s="31" t="s">
        <v>2078</v>
      </c>
      <c r="G402" s="59" t="s">
        <v>2079</v>
      </c>
      <c r="H402" s="60" t="s">
        <v>53</v>
      </c>
      <c r="I402" s="35" t="s">
        <v>2090</v>
      </c>
      <c r="J402" s="59" t="s">
        <v>2091</v>
      </c>
      <c r="K402" s="37" t="s">
        <v>54</v>
      </c>
      <c r="L402" s="59" t="s">
        <v>873</v>
      </c>
      <c r="M402" s="31" t="s">
        <v>322</v>
      </c>
      <c r="N402" s="59" t="s">
        <v>1176</v>
      </c>
      <c r="O402" s="18">
        <f t="shared" si="31"/>
        <v>9.9000000000000005E-2</v>
      </c>
      <c r="P402" s="12">
        <f t="shared" si="32"/>
        <v>9.9000000000000005E-2</v>
      </c>
      <c r="Q402" s="12">
        <f t="shared" si="33"/>
        <v>0</v>
      </c>
      <c r="R402" s="12">
        <f t="shared" si="34"/>
        <v>0</v>
      </c>
      <c r="S402" s="12">
        <f t="shared" si="30"/>
        <v>9.9000000000000005E-2</v>
      </c>
      <c r="T402" s="38">
        <v>9.9000000000000005E-2</v>
      </c>
      <c r="U402" s="38">
        <v>0</v>
      </c>
      <c r="V402" s="38">
        <v>0</v>
      </c>
      <c r="W402" s="59" t="s">
        <v>457</v>
      </c>
      <c r="X402" s="31" t="s">
        <v>56</v>
      </c>
      <c r="Y402" s="31" t="s">
        <v>2038</v>
      </c>
      <c r="Z402" s="41" t="s">
        <v>2076</v>
      </c>
      <c r="AA402" s="41"/>
    </row>
    <row r="403" spans="1:27" ht="15" customHeight="1" x14ac:dyDescent="0.25">
      <c r="A403" s="9" t="s">
        <v>2381</v>
      </c>
      <c r="B403" s="31" t="s">
        <v>2092</v>
      </c>
      <c r="C403" s="59" t="s">
        <v>2070</v>
      </c>
      <c r="D403" s="31">
        <v>10</v>
      </c>
      <c r="E403" s="59" t="s">
        <v>2051</v>
      </c>
      <c r="F403" s="31" t="s">
        <v>2052</v>
      </c>
      <c r="G403" s="59" t="s">
        <v>2051</v>
      </c>
      <c r="H403" s="60" t="s">
        <v>53</v>
      </c>
      <c r="I403" s="31" t="s">
        <v>2093</v>
      </c>
      <c r="J403" s="59" t="s">
        <v>2094</v>
      </c>
      <c r="K403" s="37" t="s">
        <v>54</v>
      </c>
      <c r="L403" s="59" t="s">
        <v>873</v>
      </c>
      <c r="M403" s="31" t="s">
        <v>74</v>
      </c>
      <c r="N403" s="59" t="s">
        <v>2054</v>
      </c>
      <c r="O403" s="18">
        <f t="shared" si="31"/>
        <v>25.2</v>
      </c>
      <c r="P403" s="12">
        <f t="shared" si="32"/>
        <v>6.3</v>
      </c>
      <c r="Q403" s="12">
        <f t="shared" si="33"/>
        <v>18.899999999999999</v>
      </c>
      <c r="R403" s="12">
        <f t="shared" si="34"/>
        <v>0</v>
      </c>
      <c r="S403" s="12">
        <f t="shared" si="30"/>
        <v>25.2</v>
      </c>
      <c r="T403" s="38">
        <v>6.3</v>
      </c>
      <c r="U403" s="38">
        <v>18.899999999999999</v>
      </c>
      <c r="V403" s="38">
        <v>0</v>
      </c>
      <c r="W403" s="59" t="s">
        <v>457</v>
      </c>
      <c r="X403" s="31" t="s">
        <v>56</v>
      </c>
      <c r="Y403" s="31" t="s">
        <v>2038</v>
      </c>
      <c r="Z403" s="31" t="s">
        <v>2092</v>
      </c>
      <c r="AA403" s="41"/>
    </row>
    <row r="404" spans="1:27" ht="15" customHeight="1" x14ac:dyDescent="0.25">
      <c r="A404" s="9" t="s">
        <v>2382</v>
      </c>
      <c r="B404" s="31" t="s">
        <v>2092</v>
      </c>
      <c r="C404" s="59" t="s">
        <v>2070</v>
      </c>
      <c r="D404" s="31">
        <v>10</v>
      </c>
      <c r="E404" s="59" t="s">
        <v>2051</v>
      </c>
      <c r="F404" s="31" t="s">
        <v>2052</v>
      </c>
      <c r="G404" s="59" t="s">
        <v>2051</v>
      </c>
      <c r="H404" s="60" t="s">
        <v>53</v>
      </c>
      <c r="I404" s="35" t="s">
        <v>2095</v>
      </c>
      <c r="J404" s="59" t="s">
        <v>2096</v>
      </c>
      <c r="K404" s="37" t="s">
        <v>54</v>
      </c>
      <c r="L404" s="59" t="s">
        <v>873</v>
      </c>
      <c r="M404" s="31" t="s">
        <v>74</v>
      </c>
      <c r="N404" s="59" t="s">
        <v>2054</v>
      </c>
      <c r="O404" s="18">
        <f t="shared" si="31"/>
        <v>24.676000000000002</v>
      </c>
      <c r="P404" s="12">
        <f t="shared" si="32"/>
        <v>6.1689999999999996</v>
      </c>
      <c r="Q404" s="12">
        <f t="shared" si="33"/>
        <v>18.507000000000001</v>
      </c>
      <c r="R404" s="12">
        <f t="shared" si="34"/>
        <v>0</v>
      </c>
      <c r="S404" s="12">
        <f t="shared" si="30"/>
        <v>24.676000000000002</v>
      </c>
      <c r="T404" s="38">
        <v>6.1689999999999996</v>
      </c>
      <c r="U404" s="38">
        <v>18.507000000000001</v>
      </c>
      <c r="V404" s="38">
        <v>0</v>
      </c>
      <c r="W404" s="59" t="s">
        <v>457</v>
      </c>
      <c r="X404" s="31" t="s">
        <v>56</v>
      </c>
      <c r="Y404" s="31" t="s">
        <v>2038</v>
      </c>
      <c r="Z404" s="31" t="s">
        <v>2092</v>
      </c>
      <c r="AA404" s="41"/>
    </row>
    <row r="405" spans="1:27" ht="15" customHeight="1" x14ac:dyDescent="0.25">
      <c r="A405" s="9" t="s">
        <v>2383</v>
      </c>
      <c r="B405" s="41" t="s">
        <v>2097</v>
      </c>
      <c r="C405" s="59" t="s">
        <v>2070</v>
      </c>
      <c r="D405" s="41">
        <v>12</v>
      </c>
      <c r="E405" s="41" t="s">
        <v>2051</v>
      </c>
      <c r="F405" s="41" t="s">
        <v>2052</v>
      </c>
      <c r="G405" s="41" t="s">
        <v>2051</v>
      </c>
      <c r="H405" s="60" t="s">
        <v>53</v>
      </c>
      <c r="I405" s="50" t="s">
        <v>2098</v>
      </c>
      <c r="J405" s="41">
        <v>12458237</v>
      </c>
      <c r="K405" s="37" t="s">
        <v>54</v>
      </c>
      <c r="L405" s="59" t="s">
        <v>873</v>
      </c>
      <c r="M405" s="40" t="s">
        <v>59</v>
      </c>
      <c r="N405" s="41">
        <v>20</v>
      </c>
      <c r="O405" s="18">
        <f t="shared" si="31"/>
        <v>2.2050000000000001</v>
      </c>
      <c r="P405" s="12">
        <f t="shared" si="32"/>
        <v>2.2050000000000001</v>
      </c>
      <c r="Q405" s="12">
        <f t="shared" si="33"/>
        <v>0</v>
      </c>
      <c r="R405" s="12">
        <f t="shared" si="34"/>
        <v>0</v>
      </c>
      <c r="S405" s="12">
        <f t="shared" si="30"/>
        <v>2.2050000000000001</v>
      </c>
      <c r="T405" s="38">
        <v>2.2050000000000001</v>
      </c>
      <c r="U405" s="38">
        <v>0</v>
      </c>
      <c r="V405" s="38">
        <v>0</v>
      </c>
      <c r="W405" s="59" t="s">
        <v>457</v>
      </c>
      <c r="X405" s="31" t="s">
        <v>56</v>
      </c>
      <c r="Y405" s="31" t="s">
        <v>2038</v>
      </c>
      <c r="Z405" s="41" t="s">
        <v>2097</v>
      </c>
      <c r="AA405" s="41"/>
    </row>
    <row r="406" spans="1:27" ht="15" customHeight="1" x14ac:dyDescent="0.25">
      <c r="A406" s="9" t="s">
        <v>2384</v>
      </c>
      <c r="B406" s="31" t="s">
        <v>2099</v>
      </c>
      <c r="C406" s="59" t="s">
        <v>2050</v>
      </c>
      <c r="D406" s="31">
        <v>13</v>
      </c>
      <c r="E406" s="59" t="s">
        <v>2051</v>
      </c>
      <c r="F406" s="31" t="s">
        <v>2052</v>
      </c>
      <c r="G406" s="59" t="s">
        <v>2051</v>
      </c>
      <c r="H406" s="60" t="s">
        <v>53</v>
      </c>
      <c r="I406" s="35" t="s">
        <v>2100</v>
      </c>
      <c r="J406" s="59" t="s">
        <v>2101</v>
      </c>
      <c r="K406" s="37" t="s">
        <v>54</v>
      </c>
      <c r="L406" s="59" t="s">
        <v>873</v>
      </c>
      <c r="M406" s="31" t="s">
        <v>323</v>
      </c>
      <c r="N406" s="59" t="s">
        <v>324</v>
      </c>
      <c r="O406" s="18">
        <f t="shared" si="31"/>
        <v>24.553999999999998</v>
      </c>
      <c r="P406" s="12">
        <f t="shared" si="32"/>
        <v>24.553999999999998</v>
      </c>
      <c r="Q406" s="12">
        <f t="shared" si="33"/>
        <v>0</v>
      </c>
      <c r="R406" s="12">
        <f t="shared" si="34"/>
        <v>0</v>
      </c>
      <c r="S406" s="12">
        <f t="shared" si="30"/>
        <v>24.553999999999998</v>
      </c>
      <c r="T406" s="38">
        <v>24.553999999999998</v>
      </c>
      <c r="U406" s="38">
        <v>0</v>
      </c>
      <c r="V406" s="38">
        <v>0</v>
      </c>
      <c r="W406" s="59" t="s">
        <v>457</v>
      </c>
      <c r="X406" s="31" t="s">
        <v>56</v>
      </c>
      <c r="Y406" s="31" t="s">
        <v>2102</v>
      </c>
      <c r="Z406" s="31" t="s">
        <v>2102</v>
      </c>
      <c r="AA406" s="41"/>
    </row>
    <row r="407" spans="1:27" ht="15" customHeight="1" x14ac:dyDescent="0.25">
      <c r="A407" s="9" t="s">
        <v>2385</v>
      </c>
      <c r="B407" s="31" t="s">
        <v>2103</v>
      </c>
      <c r="C407" s="59" t="s">
        <v>2104</v>
      </c>
      <c r="D407" s="31" t="s">
        <v>53</v>
      </c>
      <c r="E407" s="59" t="s">
        <v>2051</v>
      </c>
      <c r="F407" s="31" t="s">
        <v>2052</v>
      </c>
      <c r="G407" s="59" t="s">
        <v>2051</v>
      </c>
      <c r="H407" s="60" t="s">
        <v>53</v>
      </c>
      <c r="I407" s="35" t="s">
        <v>2105</v>
      </c>
      <c r="J407" s="59" t="s">
        <v>2106</v>
      </c>
      <c r="K407" s="37" t="s">
        <v>54</v>
      </c>
      <c r="L407" s="59" t="s">
        <v>873</v>
      </c>
      <c r="M407" s="31" t="s">
        <v>771</v>
      </c>
      <c r="N407" s="59" t="s">
        <v>2107</v>
      </c>
      <c r="O407" s="18">
        <f t="shared" si="31"/>
        <v>135.01400000000001</v>
      </c>
      <c r="P407" s="12">
        <f t="shared" si="32"/>
        <v>33.753999999999998</v>
      </c>
      <c r="Q407" s="12">
        <f t="shared" si="33"/>
        <v>101.26</v>
      </c>
      <c r="R407" s="12">
        <f t="shared" si="34"/>
        <v>0</v>
      </c>
      <c r="S407" s="12">
        <f t="shared" si="30"/>
        <v>135.01400000000001</v>
      </c>
      <c r="T407" s="38">
        <v>33.753999999999998</v>
      </c>
      <c r="U407" s="38">
        <v>101.26</v>
      </c>
      <c r="V407" s="38">
        <v>0</v>
      </c>
      <c r="W407" s="59" t="s">
        <v>457</v>
      </c>
      <c r="X407" s="31" t="s">
        <v>56</v>
      </c>
      <c r="Y407" s="31" t="s">
        <v>2102</v>
      </c>
      <c r="Z407" s="31" t="s">
        <v>2102</v>
      </c>
      <c r="AA407" s="41"/>
    </row>
    <row r="408" spans="1:27" ht="15" customHeight="1" x14ac:dyDescent="0.25">
      <c r="A408" s="9" t="s">
        <v>2386</v>
      </c>
      <c r="B408" s="31" t="s">
        <v>2108</v>
      </c>
      <c r="C408" s="59" t="s">
        <v>139</v>
      </c>
      <c r="D408" s="31" t="s">
        <v>53</v>
      </c>
      <c r="E408" s="59" t="s">
        <v>2051</v>
      </c>
      <c r="F408" s="31" t="s">
        <v>2052</v>
      </c>
      <c r="G408" s="59" t="s">
        <v>2051</v>
      </c>
      <c r="H408" s="60" t="s">
        <v>53</v>
      </c>
      <c r="I408" s="31" t="s">
        <v>2109</v>
      </c>
      <c r="J408" s="59" t="s">
        <v>2110</v>
      </c>
      <c r="K408" s="37" t="s">
        <v>54</v>
      </c>
      <c r="L408" s="59" t="s">
        <v>873</v>
      </c>
      <c r="M408" s="31" t="s">
        <v>74</v>
      </c>
      <c r="N408" s="59" t="s">
        <v>2073</v>
      </c>
      <c r="O408" s="18">
        <f t="shared" si="31"/>
        <v>14.176</v>
      </c>
      <c r="P408" s="12">
        <f t="shared" si="32"/>
        <v>3.544</v>
      </c>
      <c r="Q408" s="12">
        <f t="shared" si="33"/>
        <v>10.632</v>
      </c>
      <c r="R408" s="12">
        <f t="shared" si="34"/>
        <v>0</v>
      </c>
      <c r="S408" s="12">
        <f t="shared" si="30"/>
        <v>14.176</v>
      </c>
      <c r="T408" s="38">
        <v>3.544</v>
      </c>
      <c r="U408" s="38">
        <v>10.632</v>
      </c>
      <c r="V408" s="38">
        <v>0</v>
      </c>
      <c r="W408" s="59" t="s">
        <v>457</v>
      </c>
      <c r="X408" s="31" t="s">
        <v>56</v>
      </c>
      <c r="Y408" s="41" t="s">
        <v>2111</v>
      </c>
      <c r="Z408" s="41" t="s">
        <v>2111</v>
      </c>
      <c r="AA408" s="41"/>
    </row>
  </sheetData>
  <autoFilter ref="A9:AA408" xr:uid="{0978942D-4C53-4683-86CE-002448301C69}"/>
  <mergeCells count="2">
    <mergeCell ref="A3:AA3"/>
    <mergeCell ref="A5:AA5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Podsumowanie</vt:lpstr>
      <vt:lpstr>Standardy jakościowe</vt:lpstr>
      <vt:lpstr>JednostkiOrganizacyjnePłatnicy</vt:lpstr>
      <vt:lpstr>Zużycie oświetlenie uliczne</vt:lpstr>
      <vt:lpstr>Zużycie obiekty i budynki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Sarosiek</dc:creator>
  <cp:lastModifiedBy>Mariusz Sarosiek</cp:lastModifiedBy>
  <dcterms:created xsi:type="dcterms:W3CDTF">2020-04-01T08:02:30Z</dcterms:created>
  <dcterms:modified xsi:type="dcterms:W3CDTF">2020-04-14T15:32:31Z</dcterms:modified>
</cp:coreProperties>
</file>