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9D4C4DF4-6AB4-4A74-8C35-13B71BAF0B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zęść 1 - me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4" i="1" l="1"/>
  <c r="G4" i="1" s="1"/>
  <c r="H4" i="1" s="1"/>
  <c r="F5" i="1"/>
  <c r="G5" i="1" s="1"/>
  <c r="H5" i="1" s="1"/>
  <c r="F6" i="1" l="1"/>
  <c r="G6" i="1" s="1"/>
  <c r="H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/>
  <c r="H11" i="1" s="1"/>
</calcChain>
</file>

<file path=xl/sharedStrings.xml><?xml version="1.0" encoding="utf-8"?>
<sst xmlns="http://schemas.openxmlformats.org/spreadsheetml/2006/main" count="62" uniqueCount="59">
  <si>
    <t>Parametry</t>
  </si>
  <si>
    <t>RAZEM</t>
  </si>
  <si>
    <t>X</t>
  </si>
  <si>
    <t>Cena jednostkowa netto 
(w zł)</t>
  </si>
  <si>
    <t>Stawka podatku VAT (w %)</t>
  </si>
  <si>
    <t>x</t>
  </si>
  <si>
    <t>stawki VAT</t>
  </si>
  <si>
    <t>L. p.</t>
  </si>
  <si>
    <r>
      <t xml:space="preserve">Wartość jednostkowa podatku VAT (w zł)
</t>
    </r>
    <r>
      <rPr>
        <b/>
        <sz val="9"/>
        <color theme="1"/>
        <rFont val="Calibri"/>
        <family val="2"/>
        <charset val="238"/>
        <scheme val="minor"/>
      </rPr>
      <t>kol. 2*kol. 3</t>
    </r>
  </si>
  <si>
    <r>
      <t xml:space="preserve">Cena jednostkowa brutto
(w zł)
</t>
    </r>
    <r>
      <rPr>
        <b/>
        <sz val="9"/>
        <color theme="1"/>
        <rFont val="Calibri"/>
        <family val="2"/>
        <charset val="238"/>
        <scheme val="minor"/>
      </rPr>
      <t>kol.2+kol.4</t>
    </r>
  </si>
  <si>
    <r>
      <t xml:space="preserve">Wartość brutto 
(w zł)
</t>
    </r>
    <r>
      <rPr>
        <b/>
        <sz val="9"/>
        <color theme="1"/>
        <rFont val="Calibri"/>
        <family val="2"/>
        <charset val="238"/>
        <scheme val="minor"/>
      </rPr>
      <t>kol. 5*kol. 1</t>
    </r>
  </si>
  <si>
    <t>Biurko prostokątne z panelem dolnym z systemu wymiar: szerokość: 180 cm, głębokość: 90 cm, wysokość: 72 cm. Nogi płytowe. Biurko posiada przelotkę kablową. Wykończenie blatu biurka - melamina z wzornika Wykończenie podstawy biurka - melamina z wzornika</t>
  </si>
  <si>
    <t>Panel dolny frontowy z systemu montowany do biurka o szerokości: 200 cm. Wykończenie - melamina z wzornika</t>
  </si>
  <si>
    <t>Szafa z drzwiami wahadłowymi płytowymi na stelażu metalowym z systemu wymiar: szerokość: 80 cm, głębokość: 44,5 cm, wysokość: 111,7 cm (3OH) Szafa wyposażona jest w zamek z kluczem łamanym. Plecy wykonane są z płyty grubości 12 mm, Wykończenie - melamina biała z wzornika</t>
  </si>
  <si>
    <t>Szafa z drzwiami wahadłowymi szklanymi na stelażu metalowym z systemu wymiar: szerokość: 80 cm, głębokość: 44,5 cm, wysokość: 111,7 cm (3OH) Szafa wyposażona jest w zamek z kluczem łamanym. Plecy wykonane są z płyty grubości 12 mm, Wykończenie - melamina biała z wzornika</t>
  </si>
  <si>
    <t>Szafa z drzwiami wahadłowymi płytowymi na stelażu metalowym z systemu wymiar: szerokość: 80 cm, głębokość: 44,5 cm, wysokość: 183,9 cm (5OH) Szafa wyposażona jest w zamek z kluczem łamanym. Plecy wykonane są z płyty grubości 12 mm, Wykończenie blatu/frontu - melamina z wzornika Wykończenie korpusu - melamina z wzornika</t>
  </si>
  <si>
    <t>Szafa garderobiana na stelażu metalowym z drzwiami uchylnymi płytowymi z systemu wymiar: szerokość: 80 cm, głębokość: 44,5 cm, wysokość: 183,9 cm (5OH). Szafa wyposażona jest w zamek z kluczem łamanym, wieszak teleskopowy. Plecy wykonane są z płyty grubości 12 mm.
Wykończenie blatu/frontu - melamina z
wzornika
Wykończenie korpusu - melamina z wzornika</t>
  </si>
  <si>
    <t>Stolik kwadratowy z systemu,
wymiar: 80 cmx80 cm, wysokość 55 cm
Noga metalowa.
Blat wykonany z płyty wiórowej pokrytej
melaminą
Wykończenie - zgodnie z wzornikiem</t>
  </si>
  <si>
    <t>Krzesło obrotowe z zagłówkiem i mechanizmem
GLIDE-TEC. Tapicerowane siedzisko, oparcie i
zagłówek tkaniną z 2 grupy cenowej, oparcie
tapicerowane.
Podłokietniki 2-D z miękką nakładką z
poliuretanu – ramię podłokietnika z aluminium,
malowane proszkowo na kolor srebrny.
Dodatkowo mechanizm - inteligentne
samoregulujące się oparcie.
SDA - regulacji głębokości siedziska
Kółka Ø 65 mm do miękkich lub twardych
powierzchni (ESHH)
Podstawa chromowana.
Wykończenie - zgodnie z wzornikiem</t>
  </si>
  <si>
    <t>Fotel na 4 nogach metalowych chromowanych o
formie półotwartego sześcianu.Tylne nogi
wyposażone w kółka.Fotel w całości
tapicerowany Wykończenie: zgodnie z
wzornikiem</t>
  </si>
  <si>
    <t>Zestaw laptop 15"( komplet z myszką,
podkładką pod myszkę, oprogramowanie
Windows, Office )dla nauczycieli, dyrektor, z-p
dyrektora</t>
  </si>
  <si>
    <t>urządzenie wielofunkcyjne drukarka laserowa
mono chrom drukowanie, skanowanie i
kopiowanie A4</t>
  </si>
  <si>
    <t>Biurko prostokątne z systemu,
wymiar: szerokość: 180 cm, głębokość: 80 cm,
wysokość: 74 cm.
Nogi metalowe o profilu zamkniętym, malowane
proszkowo na kolor biały, alu lub czarny.
Blat stały, przelotka w blacie (do wyboru przez
klienta położenie przelotki - prawa, lewa,
środkowa).
Wykończenie - melamina z wzornika "Kanał
kablowy poziomy z systemu,wymiar: długość: 20
cm, szerokość: 40 cm.
Zawsze występuje w kolorze czarnym.</t>
  </si>
  <si>
    <t>Biurko prostokątne
wymiar: szerokość: 160 cm, głębokość: 80 cm,
wysokość: 74 cm.
Nogi metalowe o profilu zamkniętym, malowane
proszkowo na kolor biały, alu lub czarny.
Blat stały, przelotka w blacie (do wyboru przez
klienta położenie przelotki - prawa, lewa,
środkowa).
Wykończenie - melamina z wzornika "Kanał
kablowy poziomy
wymiar: długość: 20 cm, szerokość: 40 cm.
Zawsze występuje w kolorze czarnym.
Komplet 3 sztuk." WNSKK02</t>
  </si>
  <si>
    <t>Dostawka
wymiar: szerokość: 80 cm, głębokość: 60 cm,
wysokość: 74 cm.
Nogi metalowe o profilu zamkniętym, malowane
proszkowo na kolor biały, alu lub czarny.
Blat stały, przelotka w blacie (do wyboru przez
klienta położenie przelotki - prawa, lewa,
środkowa).
Wykończenie - melamina z wzornika</t>
  </si>
  <si>
    <t>Stanowisko pracy
wymiar: szerokość: 140 cm, głębokość: 2 x 60
cm, wysokość: 74 cm.
Blaty z uchylną klapką.
Stanowisko na nogach o profilu zamkniętym,
malowane proszkowo na kolor biały, alu lub
czarny. 2 wcięcia lewe
Wykończenie blatu - melamina z wzornika
Wykończenie nóg - malowane proszkowo na
kolor biały, alu i czarny.
"Kanał kablowy poziomy wymiar: długość: 20
cm, szerokość: 40 cm.
Zawsze występuje w kolorze czarnym.
Komplet 3 sztuk." WNSKK02</t>
  </si>
  <si>
    <t>Kontener mobilny wymiar: szerokość: 43 cm,
głębokość: 60 cm,wysokość: 57 cm.Kontener
posiada piórnik + 2 szuflady( 1 szuflada z
zawieszką).Wykończenie: zgodnie z wzornikiem</t>
  </si>
  <si>
    <t>Szafa z drzwiami wahadłowymi płytowymi na
stelażu metalowym
wymiar: szerokość: 80 cm, głębokość: 44,5 cm,
wysokość: 219 cm (6OH)
Szafa wyposażona jest w zamek z kluczem
łamanym.
Plecy wykonane są z płyty grubości 12 mm,
Wykończenie blatu/frontu - melamina z
wzornika</t>
  </si>
  <si>
    <t>Szafa garderobiana na stelażu metalowym z
drzwiami uchylnymi płytowymi
wymiar: szerokość: 80 cm, głębokość: 44,5 cm,
wysokość: 219 cm (6OH).
Szafa wyposażona jest w zamek z kluczem
łamanym, wieszak teleskopowy.
Plecy wykonane są z płyty grubości 12 mm.
Wykończenie blatu/frontu - melamina z
wzornika
Wykończenie korpusu - melamina z wzornika</t>
  </si>
  <si>
    <t>Szafa z drzwiami przesuwnymi, żaluzjowymi na
stelażu metalowym
wymiar: szerokość 120 cm, głębokość 44,5 cm,
wysokość 111,7 cm (3OH)
Szafa wyposażona jest w zamek, z kluczem
łamanym, regulacje poziomowania.
Plecy wykonane są z płyty grubości 12 mm.
Wykończenie blatu/frontu - melamina z
wzornika
Wykończenie korpusu - melamina z wzornika</t>
  </si>
  <si>
    <t>Stolik okrągły z systemu Easy Space o średnicy
80 cm, podstawa w kolorze alu na wysokość
72cm. Wykończenie korpusu - melamina z
wzornika</t>
  </si>
  <si>
    <t>krzesło obrotowe z podłokietnikami z wysokim
oparciem.
W całości tapicerowane oparcie i siedzisko
tkaniną z 2 grupy cenowej.
Podłokietniki z regulacją 3D z nakładkami PU.
Krzesło posiada mechanizm synchroniczny z
regulacją głębokości siedziska.
Kółka o średnicy 65 mm do miękkich
powierzchni.
Krzesło posiada białe błyszczące, plastikowe
osłony siedziska i oparcia.
Podstawa krzesła alu.
Wykończenie - zgodnie z wzornikiem</t>
  </si>
  <si>
    <t>krzesło konferencyjne na 4 nogach z
podłokietnikami z niskim oparciem.
Siedzisko i oparcie z tapicerowanymi poduszkami
tkaniną z 2 grupy cenowej.
Stopki przegubowe do miękkich powierzchni..
Poduszka sztaplująca, składane w stos do 3
sztuk.
Krzesło posiada białe błyszczące, plastikowe
osłony siedziska i oparcia.
Podstawa krzesła alu.
Wykończenie - zgodnie z wzornikiem</t>
  </si>
  <si>
    <t>Zestaw komputerowy: komplet z myszką,
podkładką pod myszkę, monitor LCD 22",
klawiatura</t>
  </si>
  <si>
    <t>Drukarka sieciowa z duplexem</t>
  </si>
  <si>
    <t>urządzenie wielofunkcyjne drukarka laserowa mono chrom drukowanie, skanowanie i
kopiowanie A4</t>
  </si>
  <si>
    <t>regał wym. 154 x 41,5 x 161,6 cm</t>
  </si>
  <si>
    <t>regał wym. 79,2 x 41,5 x 161,6 cm</t>
  </si>
  <si>
    <t>regał wym. 79,2 x 41,5 x 86,8 cm</t>
  </si>
  <si>
    <t>regał warsztatowy 90x40x200cm</t>
  </si>
  <si>
    <t>Krzesło aneks kuchenny kubełek wykonany z
bukowej, profilowanej sklejki</t>
  </si>
  <si>
    <t>Ławka 3 osobowa z wysokiej jakości sklejki
bukowej,</t>
  </si>
  <si>
    <t>szafka dolna zlewozmywakowa szerokość 80cm,
szafka dolna z 1 szufladą szerokość 60cm,
szafka 3 szuflady szerokość 40cm , 2 szafki
wiszące szerokość 80cm zlewozmywak 1
komorowy z ociekaczem, lodówka podblatowa,
czajnik elektryczny, mikrofalówka</t>
  </si>
  <si>
    <t>Mobilny stół konferencyjny z blatem uchylnym.
wymiar: 160 x 80 cm wys. 75cm.
Blat stołu wykonany z płyty wiórowej grubości
25 mm klasy E1 dwustronnie melaminowanej.
Podstawa ( nogi ) - wersja chrom.
Kółka o średnicy 65 mm ( dwa kółka z
hamulcem).
W komplecie łącznik z tworzywa do blatów.
Wykończenie – zgodnie z wzornikiem</t>
  </si>
  <si>
    <t>fotel wykonany z litego drewna bukowego,
Siedzisko: profilowane w dwóch płaszczyznach
horyzontalnie i wertykalnie</t>
  </si>
  <si>
    <t>wieszak szatniowy W1, W2, W3</t>
  </si>
  <si>
    <t>Sztaluga malarska wykonana z drewna bukowe</t>
  </si>
  <si>
    <t>podajnik ręczników papierowych tworzywo ABS</t>
  </si>
  <si>
    <t>Kosz 50 L, tworzywo ABS</t>
  </si>
  <si>
    <t>dozownik do mydła 1L w piance, tworzywo ABS</t>
  </si>
  <si>
    <t>podajnik papieru toaletowego</t>
  </si>
  <si>
    <t>kosz 5 L, tworzywo ABS</t>
  </si>
  <si>
    <t>szczotka do WC</t>
  </si>
  <si>
    <t>lustro uchylne dla niepełnosprawnych 600x600</t>
  </si>
  <si>
    <t>poręcz ścienna umywalkowa uchylna 60 cm</t>
  </si>
  <si>
    <t>poręcz WC ścienna łukowa uchylna, 70 cm</t>
  </si>
  <si>
    <t>poręcz ścienna kątowa 90°</t>
  </si>
  <si>
    <t>ilość
sztuk</t>
  </si>
  <si>
    <t>Metalowa szafa socjalna - ubraniowa, 600x500x1800mm. Wyposażona jest w plastikowy
drążek, wieszaki ubraniowe, haczyk na ręcznik,
lusterko oraz samoprzylepny plastikowy wizytownik.
Każda szafka zamykana na zamek cylindryczny
zamykany w jednym punkcie.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</si>
</sst>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Normal="100" workbookViewId="0">
      <selection activeCell="I6" sqref="I6"/>
    </sheetView>
  </sheetViews>
  <sheetFormatPr defaultRowHeight="15" x14ac:dyDescent="0.25"/>
  <cols>
    <col min="1" max="1" width="6" style="11" customWidth="1"/>
    <col min="2" max="2" width="45.28515625" customWidth="1"/>
    <col min="4" max="4" width="25.28515625" customWidth="1"/>
    <col min="5" max="6" width="17.140625" customWidth="1"/>
    <col min="7" max="8" width="29.5703125" customWidth="1"/>
  </cols>
  <sheetData>
    <row r="1" spans="1:8" ht="21" x14ac:dyDescent="0.35">
      <c r="A1" s="13"/>
      <c r="B1" s="13"/>
      <c r="C1" s="13"/>
      <c r="D1" s="13"/>
      <c r="E1" s="13"/>
      <c r="F1" s="13"/>
      <c r="G1" s="13"/>
      <c r="H1" s="13"/>
    </row>
    <row r="2" spans="1:8" s="4" customFormat="1" ht="72" x14ac:dyDescent="0.25">
      <c r="A2" s="14" t="s">
        <v>7</v>
      </c>
      <c r="B2" s="14" t="s">
        <v>0</v>
      </c>
      <c r="C2" s="3" t="s">
        <v>57</v>
      </c>
      <c r="D2" s="3" t="s">
        <v>3</v>
      </c>
      <c r="E2" s="3" t="s">
        <v>4</v>
      </c>
      <c r="F2" s="3" t="s">
        <v>8</v>
      </c>
      <c r="G2" s="3" t="s">
        <v>9</v>
      </c>
      <c r="H2" s="14" t="s">
        <v>10</v>
      </c>
    </row>
    <row r="3" spans="1:8" s="4" customFormat="1" x14ac:dyDescent="0.25">
      <c r="A3" s="15"/>
      <c r="B3" s="15"/>
      <c r="C3" s="3">
        <v>1</v>
      </c>
      <c r="D3" s="3">
        <v>2</v>
      </c>
      <c r="E3" s="3">
        <v>3</v>
      </c>
      <c r="F3" s="3">
        <v>4</v>
      </c>
      <c r="G3" s="3">
        <v>5</v>
      </c>
      <c r="H3" s="15"/>
    </row>
    <row r="4" spans="1:8" ht="60" x14ac:dyDescent="0.25">
      <c r="A4" s="1">
        <v>1</v>
      </c>
      <c r="B4" s="18" t="s">
        <v>11</v>
      </c>
      <c r="C4" s="1">
        <v>1</v>
      </c>
      <c r="D4" s="9"/>
      <c r="E4" s="8"/>
      <c r="F4" s="9">
        <f>ROUND(D4*E4%,2)</f>
        <v>0</v>
      </c>
      <c r="G4" s="10">
        <f>D4+F4</f>
        <v>0</v>
      </c>
      <c r="H4" s="10">
        <f>ROUND(G4*C4,2)</f>
        <v>0</v>
      </c>
    </row>
    <row r="5" spans="1:8" ht="24" x14ac:dyDescent="0.25">
      <c r="A5" s="1">
        <v>2</v>
      </c>
      <c r="B5" s="18" t="s">
        <v>12</v>
      </c>
      <c r="C5" s="1">
        <v>1</v>
      </c>
      <c r="D5" s="9"/>
      <c r="E5" s="8"/>
      <c r="F5" s="9">
        <f t="shared" ref="F5:F50" si="0">ROUND(D5*E5%,2)</f>
        <v>0</v>
      </c>
      <c r="G5" s="10">
        <f t="shared" ref="G5:G50" si="1">D5+F5</f>
        <v>0</v>
      </c>
      <c r="H5" s="10">
        <f t="shared" ref="H5:H50" si="2">ROUND(G5*C5,2)</f>
        <v>0</v>
      </c>
    </row>
    <row r="6" spans="1:8" ht="72.75" customHeight="1" x14ac:dyDescent="0.25">
      <c r="A6" s="1">
        <v>3</v>
      </c>
      <c r="B6" s="18" t="s">
        <v>13</v>
      </c>
      <c r="C6" s="1">
        <v>1</v>
      </c>
      <c r="D6" s="9"/>
      <c r="E6" s="8"/>
      <c r="F6" s="9">
        <f t="shared" si="0"/>
        <v>0</v>
      </c>
      <c r="G6" s="10">
        <f t="shared" si="1"/>
        <v>0</v>
      </c>
      <c r="H6" s="10">
        <f t="shared" si="2"/>
        <v>0</v>
      </c>
    </row>
    <row r="7" spans="1:8" ht="72" x14ac:dyDescent="0.25">
      <c r="A7" s="1">
        <v>4</v>
      </c>
      <c r="B7" s="18" t="s">
        <v>14</v>
      </c>
      <c r="C7" s="1">
        <v>1</v>
      </c>
      <c r="D7" s="9"/>
      <c r="E7" s="8"/>
      <c r="F7" s="9">
        <f t="shared" si="0"/>
        <v>0</v>
      </c>
      <c r="G7" s="10">
        <f t="shared" si="1"/>
        <v>0</v>
      </c>
      <c r="H7" s="10">
        <f t="shared" si="2"/>
        <v>0</v>
      </c>
    </row>
    <row r="8" spans="1:8" ht="89.25" x14ac:dyDescent="0.25">
      <c r="A8" s="1">
        <v>5</v>
      </c>
      <c r="B8" s="19" t="s">
        <v>15</v>
      </c>
      <c r="C8" s="1">
        <v>1</v>
      </c>
      <c r="D8" s="9"/>
      <c r="E8" s="8"/>
      <c r="F8" s="9">
        <f t="shared" si="0"/>
        <v>0</v>
      </c>
      <c r="G8" s="10">
        <f t="shared" si="1"/>
        <v>0</v>
      </c>
      <c r="H8" s="10">
        <f t="shared" si="2"/>
        <v>0</v>
      </c>
    </row>
    <row r="9" spans="1:8" ht="96" x14ac:dyDescent="0.25">
      <c r="A9" s="1">
        <v>6</v>
      </c>
      <c r="B9" s="18" t="s">
        <v>16</v>
      </c>
      <c r="C9" s="1">
        <v>1</v>
      </c>
      <c r="D9" s="9"/>
      <c r="E9" s="8"/>
      <c r="F9" s="9">
        <f t="shared" si="0"/>
        <v>0</v>
      </c>
      <c r="G9" s="10">
        <f t="shared" si="1"/>
        <v>0</v>
      </c>
      <c r="H9" s="10">
        <f t="shared" si="2"/>
        <v>0</v>
      </c>
    </row>
    <row r="10" spans="1:8" ht="72" x14ac:dyDescent="0.25">
      <c r="A10" s="1">
        <v>7</v>
      </c>
      <c r="B10" s="18" t="s">
        <v>17</v>
      </c>
      <c r="C10" s="1">
        <v>1</v>
      </c>
      <c r="D10" s="9"/>
      <c r="E10" s="8"/>
      <c r="F10" s="9">
        <f t="shared" si="0"/>
        <v>0</v>
      </c>
      <c r="G10" s="10">
        <f t="shared" si="1"/>
        <v>0</v>
      </c>
      <c r="H10" s="10">
        <f t="shared" si="2"/>
        <v>0</v>
      </c>
    </row>
    <row r="11" spans="1:8" ht="168" x14ac:dyDescent="0.25">
      <c r="A11" s="1">
        <v>8</v>
      </c>
      <c r="B11" s="16" t="s">
        <v>18</v>
      </c>
      <c r="C11" s="1">
        <v>1</v>
      </c>
      <c r="D11" s="9"/>
      <c r="E11" s="8"/>
      <c r="F11" s="9">
        <f t="shared" si="0"/>
        <v>0</v>
      </c>
      <c r="G11" s="10">
        <f t="shared" si="1"/>
        <v>0</v>
      </c>
      <c r="H11" s="10">
        <f t="shared" si="2"/>
        <v>0</v>
      </c>
    </row>
    <row r="12" spans="1:8" ht="60" x14ac:dyDescent="0.25">
      <c r="A12" s="1">
        <v>9</v>
      </c>
      <c r="B12" s="16" t="s">
        <v>19</v>
      </c>
      <c r="C12" s="1">
        <v>1</v>
      </c>
      <c r="D12" s="9"/>
      <c r="E12" s="8"/>
      <c r="F12" s="9">
        <f t="shared" si="0"/>
        <v>0</v>
      </c>
      <c r="G12" s="10">
        <f t="shared" si="1"/>
        <v>0</v>
      </c>
      <c r="H12" s="10">
        <f t="shared" si="2"/>
        <v>0</v>
      </c>
    </row>
    <row r="13" spans="1:8" ht="48" x14ac:dyDescent="0.25">
      <c r="A13" s="1">
        <v>10</v>
      </c>
      <c r="B13" s="16" t="s">
        <v>20</v>
      </c>
      <c r="C13" s="1">
        <v>1</v>
      </c>
      <c r="D13" s="9"/>
      <c r="E13" s="8"/>
      <c r="F13" s="9">
        <f t="shared" si="0"/>
        <v>0</v>
      </c>
      <c r="G13" s="10">
        <f t="shared" si="1"/>
        <v>0</v>
      </c>
      <c r="H13" s="10">
        <f t="shared" si="2"/>
        <v>0</v>
      </c>
    </row>
    <row r="14" spans="1:8" ht="36" x14ac:dyDescent="0.25">
      <c r="A14" s="1">
        <v>11</v>
      </c>
      <c r="B14" s="16" t="s">
        <v>21</v>
      </c>
      <c r="C14" s="1">
        <v>2</v>
      </c>
      <c r="D14" s="9"/>
      <c r="E14" s="8"/>
      <c r="F14" s="9">
        <f t="shared" si="0"/>
        <v>0</v>
      </c>
      <c r="G14" s="10">
        <f t="shared" si="1"/>
        <v>0</v>
      </c>
      <c r="H14" s="10">
        <f t="shared" si="2"/>
        <v>0</v>
      </c>
    </row>
    <row r="15" spans="1:8" ht="144" x14ac:dyDescent="0.25">
      <c r="A15" s="1">
        <v>12</v>
      </c>
      <c r="B15" s="16" t="s">
        <v>22</v>
      </c>
      <c r="C15" s="1">
        <v>2</v>
      </c>
      <c r="D15" s="9"/>
      <c r="E15" s="8"/>
      <c r="F15" s="9">
        <f t="shared" si="0"/>
        <v>0</v>
      </c>
      <c r="G15" s="10">
        <f t="shared" si="1"/>
        <v>0</v>
      </c>
      <c r="H15" s="10">
        <f t="shared" si="2"/>
        <v>0</v>
      </c>
    </row>
    <row r="16" spans="1:8" ht="156" x14ac:dyDescent="0.25">
      <c r="A16" s="1">
        <v>13</v>
      </c>
      <c r="B16" s="16" t="s">
        <v>23</v>
      </c>
      <c r="C16" s="1">
        <v>1</v>
      </c>
      <c r="D16" s="9"/>
      <c r="E16" s="8"/>
      <c r="F16" s="9">
        <f t="shared" si="0"/>
        <v>0</v>
      </c>
      <c r="G16" s="10">
        <f t="shared" si="1"/>
        <v>0</v>
      </c>
      <c r="H16" s="10">
        <f t="shared" si="2"/>
        <v>0</v>
      </c>
    </row>
    <row r="17" spans="1:8" ht="108" x14ac:dyDescent="0.25">
      <c r="A17" s="1">
        <v>14</v>
      </c>
      <c r="B17" s="16" t="s">
        <v>24</v>
      </c>
      <c r="C17" s="1">
        <v>1</v>
      </c>
      <c r="D17" s="9"/>
      <c r="E17" s="8"/>
      <c r="F17" s="9">
        <f t="shared" si="0"/>
        <v>0</v>
      </c>
      <c r="G17" s="10">
        <f t="shared" si="1"/>
        <v>0</v>
      </c>
      <c r="H17" s="10">
        <f t="shared" si="2"/>
        <v>0</v>
      </c>
    </row>
    <row r="18" spans="1:8" ht="168" x14ac:dyDescent="0.25">
      <c r="A18" s="1">
        <v>15</v>
      </c>
      <c r="B18" s="16" t="s">
        <v>25</v>
      </c>
      <c r="C18" s="1">
        <v>1</v>
      </c>
      <c r="D18" s="9"/>
      <c r="E18" s="8"/>
      <c r="F18" s="9">
        <f t="shared" si="0"/>
        <v>0</v>
      </c>
      <c r="G18" s="10">
        <f t="shared" si="1"/>
        <v>0</v>
      </c>
      <c r="H18" s="10">
        <f t="shared" si="2"/>
        <v>0</v>
      </c>
    </row>
    <row r="19" spans="1:8" ht="48" x14ac:dyDescent="0.25">
      <c r="A19" s="1">
        <v>16</v>
      </c>
      <c r="B19" s="16" t="s">
        <v>26</v>
      </c>
      <c r="C19" s="1">
        <v>2</v>
      </c>
      <c r="D19" s="9"/>
      <c r="E19" s="8"/>
      <c r="F19" s="9">
        <f t="shared" si="0"/>
        <v>0</v>
      </c>
      <c r="G19" s="10">
        <f t="shared" si="1"/>
        <v>0</v>
      </c>
      <c r="H19" s="10">
        <f t="shared" si="2"/>
        <v>0</v>
      </c>
    </row>
    <row r="20" spans="1:8" ht="108" x14ac:dyDescent="0.25">
      <c r="A20" s="1">
        <v>17</v>
      </c>
      <c r="B20" s="16" t="s">
        <v>27</v>
      </c>
      <c r="C20" s="1">
        <v>9</v>
      </c>
      <c r="D20" s="9"/>
      <c r="E20" s="8"/>
      <c r="F20" s="9">
        <f t="shared" si="0"/>
        <v>0</v>
      </c>
      <c r="G20" s="10">
        <f t="shared" si="1"/>
        <v>0</v>
      </c>
      <c r="H20" s="10">
        <f t="shared" si="2"/>
        <v>0</v>
      </c>
    </row>
    <row r="21" spans="1:8" ht="120" x14ac:dyDescent="0.25">
      <c r="A21" s="1">
        <v>18</v>
      </c>
      <c r="B21" s="16" t="s">
        <v>28</v>
      </c>
      <c r="C21" s="1">
        <v>2</v>
      </c>
      <c r="D21" s="9"/>
      <c r="E21" s="8"/>
      <c r="F21" s="9">
        <f t="shared" si="0"/>
        <v>0</v>
      </c>
      <c r="G21" s="10">
        <f t="shared" si="1"/>
        <v>0</v>
      </c>
      <c r="H21" s="10">
        <f t="shared" si="2"/>
        <v>0</v>
      </c>
    </row>
    <row r="22" spans="1:8" ht="120" x14ac:dyDescent="0.25">
      <c r="A22" s="1">
        <v>19</v>
      </c>
      <c r="B22" s="16" t="s">
        <v>29</v>
      </c>
      <c r="C22" s="1">
        <v>1</v>
      </c>
      <c r="D22" s="9"/>
      <c r="E22" s="8"/>
      <c r="F22" s="9">
        <f t="shared" si="0"/>
        <v>0</v>
      </c>
      <c r="G22" s="10">
        <f t="shared" si="1"/>
        <v>0</v>
      </c>
      <c r="H22" s="10">
        <f t="shared" si="2"/>
        <v>0</v>
      </c>
    </row>
    <row r="23" spans="1:8" ht="48" x14ac:dyDescent="0.25">
      <c r="A23" s="1">
        <v>20</v>
      </c>
      <c r="B23" s="16" t="s">
        <v>30</v>
      </c>
      <c r="C23" s="1">
        <v>1</v>
      </c>
      <c r="D23" s="9"/>
      <c r="E23" s="8"/>
      <c r="F23" s="9">
        <f t="shared" si="0"/>
        <v>0</v>
      </c>
      <c r="G23" s="10">
        <f t="shared" si="1"/>
        <v>0</v>
      </c>
      <c r="H23" s="10">
        <f t="shared" si="2"/>
        <v>0</v>
      </c>
    </row>
    <row r="24" spans="1:8" ht="156" x14ac:dyDescent="0.25">
      <c r="A24" s="1">
        <v>21</v>
      </c>
      <c r="B24" s="16" t="s">
        <v>31</v>
      </c>
      <c r="C24" s="1">
        <v>5</v>
      </c>
      <c r="D24" s="9"/>
      <c r="E24" s="8"/>
      <c r="F24" s="9">
        <f t="shared" si="0"/>
        <v>0</v>
      </c>
      <c r="G24" s="10">
        <f t="shared" si="1"/>
        <v>0</v>
      </c>
      <c r="H24" s="10">
        <f t="shared" si="2"/>
        <v>0</v>
      </c>
    </row>
    <row r="25" spans="1:8" ht="132" x14ac:dyDescent="0.25">
      <c r="A25" s="1">
        <v>22</v>
      </c>
      <c r="B25" s="16" t="s">
        <v>32</v>
      </c>
      <c r="C25" s="1">
        <v>2</v>
      </c>
      <c r="D25" s="9"/>
      <c r="E25" s="8"/>
      <c r="F25" s="9">
        <f t="shared" si="0"/>
        <v>0</v>
      </c>
      <c r="G25" s="10">
        <f t="shared" si="1"/>
        <v>0</v>
      </c>
      <c r="H25" s="10">
        <f t="shared" si="2"/>
        <v>0</v>
      </c>
    </row>
    <row r="26" spans="1:8" ht="36" x14ac:dyDescent="0.25">
      <c r="A26" s="1">
        <v>23</v>
      </c>
      <c r="B26" s="16" t="s">
        <v>33</v>
      </c>
      <c r="C26" s="1">
        <v>3</v>
      </c>
      <c r="D26" s="9"/>
      <c r="E26" s="8"/>
      <c r="F26" s="9">
        <f t="shared" si="0"/>
        <v>0</v>
      </c>
      <c r="G26" s="10">
        <f t="shared" si="1"/>
        <v>0</v>
      </c>
      <c r="H26" s="10">
        <f t="shared" si="2"/>
        <v>0</v>
      </c>
    </row>
    <row r="27" spans="1:8" x14ac:dyDescent="0.25">
      <c r="A27" s="1">
        <v>24</v>
      </c>
      <c r="B27" s="7" t="s">
        <v>34</v>
      </c>
      <c r="C27" s="1">
        <v>2</v>
      </c>
      <c r="D27" s="9"/>
      <c r="E27" s="8"/>
      <c r="F27" s="9">
        <f t="shared" si="0"/>
        <v>0</v>
      </c>
      <c r="G27" s="10">
        <f t="shared" si="1"/>
        <v>0</v>
      </c>
      <c r="H27" s="10">
        <f t="shared" si="2"/>
        <v>0</v>
      </c>
    </row>
    <row r="28" spans="1:8" ht="30" x14ac:dyDescent="0.25">
      <c r="A28" s="1">
        <v>25</v>
      </c>
      <c r="B28" s="7" t="s">
        <v>35</v>
      </c>
      <c r="C28" s="1">
        <v>2</v>
      </c>
      <c r="D28" s="9"/>
      <c r="E28" s="8"/>
      <c r="F28" s="9">
        <f t="shared" si="0"/>
        <v>0</v>
      </c>
      <c r="G28" s="10">
        <f t="shared" si="1"/>
        <v>0</v>
      </c>
      <c r="H28" s="10">
        <f t="shared" si="2"/>
        <v>0</v>
      </c>
    </row>
    <row r="29" spans="1:8" x14ac:dyDescent="0.25">
      <c r="A29" s="1">
        <v>26</v>
      </c>
      <c r="B29" s="7" t="s">
        <v>36</v>
      </c>
      <c r="C29" s="1">
        <v>3</v>
      </c>
      <c r="D29" s="9"/>
      <c r="E29" s="8"/>
      <c r="F29" s="9">
        <f t="shared" si="0"/>
        <v>0</v>
      </c>
      <c r="G29" s="10">
        <f t="shared" si="1"/>
        <v>0</v>
      </c>
      <c r="H29" s="10">
        <f t="shared" si="2"/>
        <v>0</v>
      </c>
    </row>
    <row r="30" spans="1:8" x14ac:dyDescent="0.25">
      <c r="A30" s="1">
        <v>27</v>
      </c>
      <c r="B30" s="7" t="s">
        <v>37</v>
      </c>
      <c r="C30" s="1">
        <v>4</v>
      </c>
      <c r="D30" s="9"/>
      <c r="E30" s="8"/>
      <c r="F30" s="9">
        <f t="shared" si="0"/>
        <v>0</v>
      </c>
      <c r="G30" s="10">
        <f t="shared" si="1"/>
        <v>0</v>
      </c>
      <c r="H30" s="10">
        <f t="shared" si="2"/>
        <v>0</v>
      </c>
    </row>
    <row r="31" spans="1:8" x14ac:dyDescent="0.25">
      <c r="A31" s="1">
        <v>28</v>
      </c>
      <c r="B31" s="7" t="s">
        <v>38</v>
      </c>
      <c r="C31" s="1">
        <v>6</v>
      </c>
      <c r="D31" s="9"/>
      <c r="E31" s="8"/>
      <c r="F31" s="9">
        <f t="shared" si="0"/>
        <v>0</v>
      </c>
      <c r="G31" s="10">
        <f t="shared" si="1"/>
        <v>0</v>
      </c>
      <c r="H31" s="10">
        <f t="shared" si="2"/>
        <v>0</v>
      </c>
    </row>
    <row r="32" spans="1:8" x14ac:dyDescent="0.25">
      <c r="A32" s="1">
        <v>29</v>
      </c>
      <c r="B32" s="7" t="s">
        <v>39</v>
      </c>
      <c r="C32" s="1">
        <v>7</v>
      </c>
      <c r="D32" s="9"/>
      <c r="E32" s="8"/>
      <c r="F32" s="9">
        <f t="shared" si="0"/>
        <v>0</v>
      </c>
      <c r="G32" s="10">
        <f t="shared" si="1"/>
        <v>0</v>
      </c>
      <c r="H32" s="10">
        <f t="shared" si="2"/>
        <v>0</v>
      </c>
    </row>
    <row r="33" spans="1:8" ht="30" x14ac:dyDescent="0.25">
      <c r="A33" s="1">
        <v>30</v>
      </c>
      <c r="B33" s="7" t="s">
        <v>40</v>
      </c>
      <c r="C33" s="1">
        <v>23</v>
      </c>
      <c r="D33" s="9"/>
      <c r="E33" s="8"/>
      <c r="F33" s="9">
        <f t="shared" si="0"/>
        <v>0</v>
      </c>
      <c r="G33" s="10">
        <f t="shared" si="1"/>
        <v>0</v>
      </c>
      <c r="H33" s="10">
        <f t="shared" si="2"/>
        <v>0</v>
      </c>
    </row>
    <row r="34" spans="1:8" ht="30" x14ac:dyDescent="0.25">
      <c r="A34" s="1">
        <v>31</v>
      </c>
      <c r="B34" s="7" t="s">
        <v>41</v>
      </c>
      <c r="C34" s="1">
        <v>5</v>
      </c>
      <c r="D34" s="9"/>
      <c r="E34" s="8"/>
      <c r="F34" s="9">
        <f t="shared" si="0"/>
        <v>0</v>
      </c>
      <c r="G34" s="10">
        <f t="shared" si="1"/>
        <v>0</v>
      </c>
      <c r="H34" s="10">
        <f t="shared" si="2"/>
        <v>0</v>
      </c>
    </row>
    <row r="35" spans="1:8" ht="72" x14ac:dyDescent="0.25">
      <c r="A35" s="1">
        <v>32</v>
      </c>
      <c r="B35" s="16" t="s">
        <v>42</v>
      </c>
      <c r="C35" s="1">
        <v>2</v>
      </c>
      <c r="D35" s="9"/>
      <c r="E35" s="8"/>
      <c r="F35" s="9">
        <f t="shared" si="0"/>
        <v>0</v>
      </c>
      <c r="G35" s="10">
        <f t="shared" si="1"/>
        <v>0</v>
      </c>
      <c r="H35" s="10">
        <f t="shared" si="2"/>
        <v>0</v>
      </c>
    </row>
    <row r="36" spans="1:8" ht="108" x14ac:dyDescent="0.25">
      <c r="A36" s="1">
        <v>33</v>
      </c>
      <c r="B36" s="16" t="s">
        <v>43</v>
      </c>
      <c r="C36" s="1">
        <v>10</v>
      </c>
      <c r="D36" s="9"/>
      <c r="E36" s="8"/>
      <c r="F36" s="9">
        <f t="shared" si="0"/>
        <v>0</v>
      </c>
      <c r="G36" s="10">
        <f t="shared" si="1"/>
        <v>0</v>
      </c>
      <c r="H36" s="10">
        <f t="shared" si="2"/>
        <v>0</v>
      </c>
    </row>
    <row r="37" spans="1:8" ht="33.75" x14ac:dyDescent="0.25">
      <c r="A37" s="1">
        <v>34</v>
      </c>
      <c r="B37" s="17" t="s">
        <v>44</v>
      </c>
      <c r="C37" s="1">
        <v>266</v>
      </c>
      <c r="D37" s="9"/>
      <c r="E37" s="8"/>
      <c r="F37" s="9">
        <f t="shared" si="0"/>
        <v>0</v>
      </c>
      <c r="G37" s="10">
        <f t="shared" si="1"/>
        <v>0</v>
      </c>
      <c r="H37" s="10">
        <f t="shared" si="2"/>
        <v>0</v>
      </c>
    </row>
    <row r="38" spans="1:8" x14ac:dyDescent="0.25">
      <c r="A38" s="1">
        <v>35</v>
      </c>
      <c r="B38" s="7" t="s">
        <v>45</v>
      </c>
      <c r="C38" s="1">
        <v>1</v>
      </c>
      <c r="D38" s="9"/>
      <c r="E38" s="8"/>
      <c r="F38" s="9">
        <f t="shared" si="0"/>
        <v>0</v>
      </c>
      <c r="G38" s="10">
        <f t="shared" si="1"/>
        <v>0</v>
      </c>
      <c r="H38" s="10">
        <f t="shared" si="2"/>
        <v>0</v>
      </c>
    </row>
    <row r="39" spans="1:8" ht="56.25" x14ac:dyDescent="0.25">
      <c r="A39" s="1">
        <v>36</v>
      </c>
      <c r="B39" s="17" t="s">
        <v>58</v>
      </c>
      <c r="C39" s="1">
        <v>2</v>
      </c>
      <c r="D39" s="9"/>
      <c r="E39" s="8"/>
      <c r="F39" s="9">
        <f t="shared" si="0"/>
        <v>0</v>
      </c>
      <c r="G39" s="10">
        <f t="shared" si="1"/>
        <v>0</v>
      </c>
      <c r="H39" s="10">
        <f t="shared" si="2"/>
        <v>0</v>
      </c>
    </row>
    <row r="40" spans="1:8" x14ac:dyDescent="0.25">
      <c r="A40" s="1">
        <v>37</v>
      </c>
      <c r="B40" s="7" t="s">
        <v>46</v>
      </c>
      <c r="C40" s="1">
        <v>10</v>
      </c>
      <c r="D40" s="9"/>
      <c r="E40" s="8"/>
      <c r="F40" s="9">
        <f t="shared" si="0"/>
        <v>0</v>
      </c>
      <c r="G40" s="10">
        <f t="shared" si="1"/>
        <v>0</v>
      </c>
      <c r="H40" s="10">
        <f t="shared" si="2"/>
        <v>0</v>
      </c>
    </row>
    <row r="41" spans="1:8" x14ac:dyDescent="0.25">
      <c r="A41" s="1">
        <v>38</v>
      </c>
      <c r="B41" s="7" t="s">
        <v>47</v>
      </c>
      <c r="C41" s="1">
        <v>8</v>
      </c>
      <c r="D41" s="9"/>
      <c r="E41" s="8"/>
      <c r="F41" s="9">
        <f t="shared" si="0"/>
        <v>0</v>
      </c>
      <c r="G41" s="10">
        <f t="shared" si="1"/>
        <v>0</v>
      </c>
      <c r="H41" s="10">
        <f t="shared" si="2"/>
        <v>0</v>
      </c>
    </row>
    <row r="42" spans="1:8" x14ac:dyDescent="0.25">
      <c r="A42" s="1">
        <v>39</v>
      </c>
      <c r="B42" s="7" t="s">
        <v>48</v>
      </c>
      <c r="C42" s="1">
        <v>7</v>
      </c>
      <c r="D42" s="9"/>
      <c r="E42" s="8"/>
      <c r="F42" s="9">
        <f t="shared" si="0"/>
        <v>0</v>
      </c>
      <c r="G42" s="10">
        <f t="shared" si="1"/>
        <v>0</v>
      </c>
      <c r="H42" s="10">
        <f t="shared" si="2"/>
        <v>0</v>
      </c>
    </row>
    <row r="43" spans="1:8" x14ac:dyDescent="0.25">
      <c r="A43" s="1">
        <v>40</v>
      </c>
      <c r="B43" s="7" t="s">
        <v>49</v>
      </c>
      <c r="C43" s="1">
        <v>9</v>
      </c>
      <c r="D43" s="9"/>
      <c r="E43" s="8"/>
      <c r="F43" s="9">
        <f t="shared" si="0"/>
        <v>0</v>
      </c>
      <c r="G43" s="10">
        <f t="shared" si="1"/>
        <v>0</v>
      </c>
      <c r="H43" s="10">
        <f t="shared" si="2"/>
        <v>0</v>
      </c>
    </row>
    <row r="44" spans="1:8" x14ac:dyDescent="0.25">
      <c r="A44" s="1">
        <v>41</v>
      </c>
      <c r="B44" s="7" t="s">
        <v>50</v>
      </c>
      <c r="C44" s="1">
        <v>9</v>
      </c>
      <c r="D44" s="9"/>
      <c r="E44" s="8"/>
      <c r="F44" s="9">
        <f t="shared" si="0"/>
        <v>0</v>
      </c>
      <c r="G44" s="10">
        <f t="shared" si="1"/>
        <v>0</v>
      </c>
      <c r="H44" s="10">
        <f t="shared" si="2"/>
        <v>0</v>
      </c>
    </row>
    <row r="45" spans="1:8" x14ac:dyDescent="0.25">
      <c r="A45" s="1">
        <v>42</v>
      </c>
      <c r="B45" s="7" t="s">
        <v>51</v>
      </c>
      <c r="C45" s="1">
        <v>9</v>
      </c>
      <c r="D45" s="9"/>
      <c r="E45" s="8"/>
      <c r="F45" s="9">
        <f t="shared" si="0"/>
        <v>0</v>
      </c>
      <c r="G45" s="10">
        <f t="shared" si="1"/>
        <v>0</v>
      </c>
      <c r="H45" s="10">
        <f t="shared" si="2"/>
        <v>0</v>
      </c>
    </row>
    <row r="46" spans="1:8" x14ac:dyDescent="0.25">
      <c r="A46" s="1">
        <v>43</v>
      </c>
      <c r="B46" s="7" t="s">
        <v>52</v>
      </c>
      <c r="C46" s="1">
        <v>9</v>
      </c>
      <c r="D46" s="9"/>
      <c r="E46" s="8"/>
      <c r="F46" s="9">
        <f t="shared" si="0"/>
        <v>0</v>
      </c>
      <c r="G46" s="10">
        <f t="shared" si="1"/>
        <v>0</v>
      </c>
      <c r="H46" s="10">
        <f t="shared" si="2"/>
        <v>0</v>
      </c>
    </row>
    <row r="47" spans="1:8" x14ac:dyDescent="0.25">
      <c r="A47" s="1">
        <v>44</v>
      </c>
      <c r="B47" s="7" t="s">
        <v>53</v>
      </c>
      <c r="C47" s="1">
        <v>4</v>
      </c>
      <c r="D47" s="9"/>
      <c r="E47" s="8"/>
      <c r="F47" s="9">
        <f t="shared" si="0"/>
        <v>0</v>
      </c>
      <c r="G47" s="10">
        <f t="shared" si="1"/>
        <v>0</v>
      </c>
      <c r="H47" s="10">
        <f t="shared" si="2"/>
        <v>0</v>
      </c>
    </row>
    <row r="48" spans="1:8" x14ac:dyDescent="0.25">
      <c r="A48" s="1">
        <v>45</v>
      </c>
      <c r="B48" s="7" t="s">
        <v>54</v>
      </c>
      <c r="C48" s="1">
        <v>8</v>
      </c>
      <c r="D48" s="9"/>
      <c r="E48" s="8"/>
      <c r="F48" s="9">
        <f t="shared" si="0"/>
        <v>0</v>
      </c>
      <c r="G48" s="10">
        <f t="shared" si="1"/>
        <v>0</v>
      </c>
      <c r="H48" s="10">
        <f t="shared" si="2"/>
        <v>0</v>
      </c>
    </row>
    <row r="49" spans="1:8" x14ac:dyDescent="0.25">
      <c r="A49" s="1">
        <v>46</v>
      </c>
      <c r="B49" s="7" t="s">
        <v>55</v>
      </c>
      <c r="C49" s="1">
        <v>4</v>
      </c>
      <c r="D49" s="9"/>
      <c r="E49" s="8"/>
      <c r="F49" s="9">
        <f t="shared" si="0"/>
        <v>0</v>
      </c>
      <c r="G49" s="10">
        <f t="shared" si="1"/>
        <v>0</v>
      </c>
      <c r="H49" s="10">
        <f t="shared" si="2"/>
        <v>0</v>
      </c>
    </row>
    <row r="50" spans="1:8" x14ac:dyDescent="0.25">
      <c r="A50" s="1">
        <v>47</v>
      </c>
      <c r="B50" s="5" t="s">
        <v>56</v>
      </c>
      <c r="C50" s="1">
        <v>4</v>
      </c>
      <c r="D50" s="9"/>
      <c r="E50" s="8"/>
      <c r="F50" s="9">
        <f t="shared" si="0"/>
        <v>0</v>
      </c>
      <c r="G50" s="10">
        <f t="shared" si="1"/>
        <v>0</v>
      </c>
      <c r="H50" s="10">
        <f t="shared" si="2"/>
        <v>0</v>
      </c>
    </row>
    <row r="51" spans="1:8" x14ac:dyDescent="0.25">
      <c r="A51" s="12" t="s">
        <v>1</v>
      </c>
      <c r="B51" s="12"/>
      <c r="C51" s="1" t="s">
        <v>2</v>
      </c>
      <c r="D51" s="6" t="s">
        <v>2</v>
      </c>
      <c r="E51" s="6" t="s">
        <v>2</v>
      </c>
      <c r="F51" s="6" t="s">
        <v>5</v>
      </c>
      <c r="G51" s="1" t="s">
        <v>2</v>
      </c>
      <c r="H51" s="10">
        <f>SUM(H4:H50)</f>
        <v>0</v>
      </c>
    </row>
    <row r="54" spans="1:8" hidden="1" x14ac:dyDescent="0.25">
      <c r="A54" s="11" t="s">
        <v>6</v>
      </c>
    </row>
    <row r="55" spans="1:8" hidden="1" x14ac:dyDescent="0.25">
      <c r="A55" s="11">
        <v>0</v>
      </c>
    </row>
    <row r="56" spans="1:8" hidden="1" x14ac:dyDescent="0.25">
      <c r="A56" s="11">
        <v>5</v>
      </c>
    </row>
    <row r="57" spans="1:8" hidden="1" x14ac:dyDescent="0.25">
      <c r="A57" s="11">
        <v>8</v>
      </c>
    </row>
    <row r="58" spans="1:8" hidden="1" x14ac:dyDescent="0.25">
      <c r="A58" s="11">
        <v>23</v>
      </c>
      <c r="E58" s="2"/>
      <c r="F58" s="2"/>
    </row>
  </sheetData>
  <mergeCells count="5">
    <mergeCell ref="A51:B51"/>
    <mergeCell ref="A1:H1"/>
    <mergeCell ref="A2:A3"/>
    <mergeCell ref="B2:B3"/>
    <mergeCell ref="H2:H3"/>
  </mergeCells>
  <dataValidations count="1">
    <dataValidation type="list" operator="equal" showInputMessage="1" showErrorMessage="1" sqref="E4:E50" xr:uid="{00000000-0002-0000-0000-000000000000}">
      <formula1>$A$55:$A$58</formula1>
    </dataValidation>
  </dataValidations>
  <pageMargins left="0.7" right="0.7" top="0.75" bottom="0.75" header="0.3" footer="0.3"/>
  <pageSetup paperSize="9" scale="73" fitToHeight="0" orientation="landscape" horizontalDpi="4294967294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1 - meble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2020-01-17T10:42:04Z</dcterms:modified>
</cp:coreProperties>
</file>