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chylinski\Desktop\Przetargi\2019\Zakup energii elektrycznej\2019\drugi\"/>
    </mc:Choice>
  </mc:AlternateContent>
  <xr:revisionPtr revIDLastSave="0" documentId="13_ncr:1_{E41EBC59-B4D0-46B6-940E-C2C84765D696}" xr6:coauthVersionLast="45" xr6:coauthVersionMax="45" xr10:uidLastSave="{00000000-0000-0000-0000-000000000000}"/>
  <bookViews>
    <workbookView xWindow="-120" yWindow="-120" windowWidth="20730" windowHeight="11160" tabRatio="730" xr2:uid="{D5210447-81A8-4088-9F59-06A6E1DD3F2E}"/>
  </bookViews>
  <sheets>
    <sheet name="Podsumowanie" sheetId="1" r:id="rId1"/>
    <sheet name="Standardy Jakościowe" sheetId="2" r:id="rId2"/>
    <sheet name="JednostkiOrganizacyjnePłatnicy" sheetId="3" r:id="rId3"/>
    <sheet name="Zużycie Oświetlenie" sheetId="4" r:id="rId4"/>
    <sheet name="Zużycie Obiekty" sheetId="5" r:id="rId5"/>
  </sheets>
  <definedNames>
    <definedName name="_xlnm._FilterDatabase" localSheetId="4" hidden="1">'Zużycie Obiekty'!$A$9:$W$48</definedName>
    <definedName name="_xlnm._FilterDatabase" localSheetId="3" hidden="1">'Zużycie Oświetlenie'!$A$9:$U$9</definedName>
  </definedNames>
  <calcPr calcId="191029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9" i="5" l="1"/>
  <c r="Q49" i="5"/>
  <c r="P49" i="5"/>
  <c r="O28" i="5" l="1"/>
  <c r="O11" i="5" l="1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10" i="5"/>
</calcChain>
</file>

<file path=xl/sharedStrings.xml><?xml version="1.0" encoding="utf-8"?>
<sst xmlns="http://schemas.openxmlformats.org/spreadsheetml/2006/main" count="1685" uniqueCount="476">
  <si>
    <t>Załącznik nr 1 do SIWZ</t>
  </si>
  <si>
    <t>SZCZEGÓŁOWY OPIS PRZEDMIOTU ZAMÓWIENIA</t>
  </si>
  <si>
    <t>zgodnie z przepisami ustawy z dnia 10 kwietnia 1997 r. Prawo energetyczne (t.j. Dz. U. z 2019 r. poz. 755 z późn. zm.)</t>
  </si>
  <si>
    <t>a) Oświetlenie uliczne</t>
  </si>
  <si>
    <t>Taryfa</t>
  </si>
  <si>
    <t>Ilość PPE</t>
  </si>
  <si>
    <t>C11</t>
  </si>
  <si>
    <t>C12a</t>
  </si>
  <si>
    <t>C12b</t>
  </si>
  <si>
    <t>C12o</t>
  </si>
  <si>
    <t>C12w</t>
  </si>
  <si>
    <t>Suma końcowa</t>
  </si>
  <si>
    <t>C21</t>
  </si>
  <si>
    <t>G11</t>
  </si>
  <si>
    <t xml:space="preserve">Standardy jakościowe odnoszące się do wszystkich istotnych cech przedmiotu zamówienia 
(art. 91 ust. 2a ustawy Pzp)
</t>
  </si>
  <si>
    <t xml:space="preserve">a) Standardy (parametry) jakościowe energii elektrycznej dostarczanej do odbiorcy końcowego (Zamawiającego) </t>
  </si>
  <si>
    <t xml:space="preserve">Dostarczana do odbiorcy końcowego (Zamawiającego) energia elektryczna będzie spełniała standardy (parametry jakościowe) określone w obowiązujących przepisach prawa, w szczególności w przepisach:
- ustawy z dnia 10 kwietnia 1997 r. Prawo energetyczne (t.j. Dz. U. z 2019 r. poz. 755 z późn. zm.);
- rozporządzenia Ministra Gospodarki z dnia 4 maja 2007 r. w sprawie szczegółowych warunków funkcjonowania systemu elektroenergetycznego (Dz.U. z 2007 r. Nr 93 poz. 623 z późn. zm.);
- rozporządzenie Ministra Energii z dnia 6 marca 2019 r. w sprawie szczegółowych zasad kształtowania i kalkulacji taryf oraz rozliczeń w obrocie energią elektryczną (Dz. U. z 2019 r. poz. 503).
</t>
  </si>
  <si>
    <t>b) Standardy jakościowe obsługi odbiorcy końcowego (Zamawiającego)</t>
  </si>
  <si>
    <t xml:space="preserve">Sprzedawca (Wykonawca) będzie dostarczał energię elektryczną z zachowaniem standardów obsługi odbiorców uregulowanych w obowiązujących przepisach prawa, w szczególności w przepisach:
- ustawy z dnia 10 kwietnia 1997 r. Prawo energetyczne (t.j. Dz. U. z 2019 r. poz. 755 z późn. zm.);
- rozporządzenia Ministra Gospodarki z dnia 4 maja 2007 r. w sprawie szczegółowych warunków funkcjonowania systemu elektroenergetycznego (Dz.U. z 2007 r. Nr 93 poz. 623 z późn. zm.);
- rozporządzenie Ministra Energii z dnia 6 marca 2019 r. w sprawie szczegółowych zasad kształtowania i kalkulacji taryf oraz rozliczeń w obrocie energią elektryczną (Dz. U. z 2019 r. poz. 503)
oraz zgodnie z regulacjami zawartymi w:
- umowie sprzedaży energii elektrycznej zawartej z odbiorcą końcowym (Zamawiającym);
- Instrukcji Ruchu i Eksploatacji Sieci Dystrybucyjnej (IRiESD) poszczególnego Operatora Systemu Dystrybucyjnego (OSD) zatwierdzonej przez Prezesa Urzędu Regulacji Energetyki;
- Taryfy OSD zatwierdzonej przez Prezesa Urzędu Regulacji Energetyki;
- Generalnej Umowie Dystrybucyjnej zawieranej przez Sprzedawcę (Wykonawcę) z danym OSD.
Powyżej określone standardy (parametry) jakościowe energii elektrycznej dostarczanej do odbiorcy końcowego (Zamawiającego) oraz standardy jakościowe obsługi odbiorcy końcowego (Zamawiającego) są jednakowe dla każdego Sprzedawcy prowadzącego działalność w zakresie sprzedaży (dostawy) energii elektrycznej do odbiorcy końcowego (Zamawiającego) na obszarze danego Operatora Systemu Dystrybucyjnego. 
</t>
  </si>
  <si>
    <t>Lp.</t>
  </si>
  <si>
    <t>Nabywca</t>
  </si>
  <si>
    <t>NIP</t>
  </si>
  <si>
    <t>Odbiorca</t>
  </si>
  <si>
    <t>Gmina-Miasto Działdowo</t>
  </si>
  <si>
    <t>1.</t>
  </si>
  <si>
    <t>Gmina-Miasto Działdowo, Ul. Zamkowa 12, 13-200 Działdowo</t>
  </si>
  <si>
    <t>2.</t>
  </si>
  <si>
    <t>Przedszkole Nr 1 im. Jana Brzechwy w Działdowie, ul. Grunwaldzka 2, 13-200 Działdowo</t>
  </si>
  <si>
    <t>3.</t>
  </si>
  <si>
    <t>Przedszkole Nr 3 w Działdowie, ul. Sportowa 4, 13-200 Działdowo</t>
  </si>
  <si>
    <t>4.</t>
  </si>
  <si>
    <t>Przedszkole Nr 4 w Działdowie, ul. Mrongowiusza 7, 13-200 Działdowo</t>
  </si>
  <si>
    <t>5.</t>
  </si>
  <si>
    <t>Przedszkole Nr 5 w Działdowie, ul. Karłowicza 3, 13-200 Działdowo</t>
  </si>
  <si>
    <t>6.</t>
  </si>
  <si>
    <t>Szkoła Podstawowa Nr 3 im. Bronisława Malinowskiego w Działdowie, ul. Lenartowicza 1, 13-200 Działdowo</t>
  </si>
  <si>
    <t>7.</t>
  </si>
  <si>
    <t>Szkoła Podstawowa nr 1 z Oddziałami Dwujęzycznymi im. Króla Władysława Jagiełły, ul. Władysława Jagiełły 33, 13-200 Działdowo</t>
  </si>
  <si>
    <t>8.</t>
  </si>
  <si>
    <t>Szkoła Podstawowa Nr 2 z Oddziałami Dwujęzycznymi im. Królowej Jadwigi w Działdowie, ul. Sportowa 1, 13-200 Działdowo</t>
  </si>
  <si>
    <t>9.</t>
  </si>
  <si>
    <t>Zespół Szkół Nr 2 im. Jana Pawła II w Działdowie, ul. Polna 11, 13-200 Działdowo</t>
  </si>
  <si>
    <t>10.</t>
  </si>
  <si>
    <t>Miejski Ośrodek Sportu i Rekreacji w Działdowie, ul. Robotnicza 10, 13-200 Działdowo</t>
  </si>
  <si>
    <t>11.</t>
  </si>
  <si>
    <t>Miejski Ośrodek Pomocy Społecznej w Działdowie, ul. Władysława Jagiełły 30, 13-200 Działdowo</t>
  </si>
  <si>
    <t>12.</t>
  </si>
  <si>
    <t>Samorządowy Zakład Budżetowy Miejska Służba Drogowa w Działdowie, ul. Wolności 2/4, 13-200 Działdowo</t>
  </si>
  <si>
    <t>13.</t>
  </si>
  <si>
    <t>Miejska Biblioteka Publiczna w Działdowie, ul. Wolności 64, 13-200 Działdowo</t>
  </si>
  <si>
    <t>14.</t>
  </si>
  <si>
    <t>Miejski Dom Kultury w Działdowie, ul. Wolności 64, 13-200 Działdowo</t>
  </si>
  <si>
    <t>WYKAZ PUNKTÓW POBORU ENERGII ELEKTRYCZNEJ:</t>
  </si>
  <si>
    <t>1. Oświetlenie uliczne</t>
  </si>
  <si>
    <t>Nazwa punktu poboru energii elektrycznej</t>
  </si>
  <si>
    <t>Ulica</t>
  </si>
  <si>
    <t>Nr</t>
  </si>
  <si>
    <t>Miejscowość</t>
  </si>
  <si>
    <t>Kod pocztowy</t>
  </si>
  <si>
    <t>Poczta</t>
  </si>
  <si>
    <t>Nr Ewidencyjny</t>
  </si>
  <si>
    <t>Numer PPE</t>
  </si>
  <si>
    <t>Numer licznika</t>
  </si>
  <si>
    <t>OSD</t>
  </si>
  <si>
    <t>Obecny Sprzedawca</t>
  </si>
  <si>
    <t xml:space="preserve">Taryfa </t>
  </si>
  <si>
    <t>Moc umowna</t>
  </si>
  <si>
    <t>Łączne zużycie energii  elektrycznej [MWh] w okresie obowiązywania umowy</t>
  </si>
  <si>
    <t>Łączne zużycie energii  elektrycznej [MWh] w okresie obowiązywania umowy - I strefa</t>
  </si>
  <si>
    <t>Łączne zużycie energii  elektrycznej [MWh] w okresie obowiązywania umowy - II strefa</t>
  </si>
  <si>
    <t>Termin rozpoczęcia dostawy</t>
  </si>
  <si>
    <t>Zmiana sprzedawcy</t>
  </si>
  <si>
    <t>30.</t>
  </si>
  <si>
    <t>Brzozowa</t>
  </si>
  <si>
    <t>-</t>
  </si>
  <si>
    <t>Działdowo</t>
  </si>
  <si>
    <t>13-200</t>
  </si>
  <si>
    <t>PL0037760026255109</t>
  </si>
  <si>
    <t>70459583</t>
  </si>
  <si>
    <t>Energa Operator S.A.</t>
  </si>
  <si>
    <t>Elektra S.A.</t>
  </si>
  <si>
    <t>kolejna</t>
  </si>
  <si>
    <t>31.</t>
  </si>
  <si>
    <t>Wita Stwosza</t>
  </si>
  <si>
    <t>PL0037760026255311</t>
  </si>
  <si>
    <t>94730166</t>
  </si>
  <si>
    <t>32.</t>
  </si>
  <si>
    <t>Jana Styki</t>
  </si>
  <si>
    <t>PL0037760026255412</t>
  </si>
  <si>
    <t>14252031</t>
  </si>
  <si>
    <t>33.</t>
  </si>
  <si>
    <t>Jana Matejki</t>
  </si>
  <si>
    <t>PL0037760026255513</t>
  </si>
  <si>
    <t>70458253</t>
  </si>
  <si>
    <t>34.</t>
  </si>
  <si>
    <t>Jacka Malczewskiego</t>
  </si>
  <si>
    <t>PL0037760026255614</t>
  </si>
  <si>
    <t>94730168</t>
  </si>
  <si>
    <t>35.</t>
  </si>
  <si>
    <t>Norwida</t>
  </si>
  <si>
    <t>PL0037760026255715</t>
  </si>
  <si>
    <t>70378774</t>
  </si>
  <si>
    <t>36.</t>
  </si>
  <si>
    <t>Emilii Sukertowej-Biedrawiny</t>
  </si>
  <si>
    <t>PL0037760026255816</t>
  </si>
  <si>
    <t>72369840</t>
  </si>
  <si>
    <t>37.</t>
  </si>
  <si>
    <t>Zamkowa</t>
  </si>
  <si>
    <t>12</t>
  </si>
  <si>
    <t>PL0037760026255917</t>
  </si>
  <si>
    <t>72073401</t>
  </si>
  <si>
    <t>38.</t>
  </si>
  <si>
    <t>PL0037760026256018</t>
  </si>
  <si>
    <t>70205257</t>
  </si>
  <si>
    <t>39.</t>
  </si>
  <si>
    <t>PL0037760026256119</t>
  </si>
  <si>
    <t>70398996</t>
  </si>
  <si>
    <t>40.</t>
  </si>
  <si>
    <t>Tylna</t>
  </si>
  <si>
    <t>PL0037760026256220</t>
  </si>
  <si>
    <t>72073406</t>
  </si>
  <si>
    <t>41.</t>
  </si>
  <si>
    <t>PL0037760026256321</t>
  </si>
  <si>
    <t>94730187</t>
  </si>
  <si>
    <t>42.</t>
  </si>
  <si>
    <t>PL0037760026256422</t>
  </si>
  <si>
    <t>95830453</t>
  </si>
  <si>
    <t>43.</t>
  </si>
  <si>
    <t>Ks. Kard. Stefana Wyszyńskiego</t>
  </si>
  <si>
    <t>PL0037760026256523</t>
  </si>
  <si>
    <t>72370077</t>
  </si>
  <si>
    <t>44.</t>
  </si>
  <si>
    <t>Graniczna</t>
  </si>
  <si>
    <t>PL0037760026256624</t>
  </si>
  <si>
    <t>50006069</t>
  </si>
  <si>
    <t>45.</t>
  </si>
  <si>
    <t>Kolejowa</t>
  </si>
  <si>
    <t>PL0037760026256725</t>
  </si>
  <si>
    <t>94730165</t>
  </si>
  <si>
    <t>46.</t>
  </si>
  <si>
    <t>Leśna</t>
  </si>
  <si>
    <t>PL0037760026256826</t>
  </si>
  <si>
    <t>70087019</t>
  </si>
  <si>
    <t>47.</t>
  </si>
  <si>
    <t>Lidzbarska</t>
  </si>
  <si>
    <t>PL0037760026256927</t>
  </si>
  <si>
    <t>91499296</t>
  </si>
  <si>
    <t>48.</t>
  </si>
  <si>
    <t>Męczenników</t>
  </si>
  <si>
    <t>PL0037760026257028</t>
  </si>
  <si>
    <t>70192344</t>
  </si>
  <si>
    <t>49.</t>
  </si>
  <si>
    <t>Nidzicka</t>
  </si>
  <si>
    <t>PL0037760026257129</t>
  </si>
  <si>
    <t>94730167</t>
  </si>
  <si>
    <t>50.</t>
  </si>
  <si>
    <t>PL0037760026257230</t>
  </si>
  <si>
    <t>94730206</t>
  </si>
  <si>
    <t>51.</t>
  </si>
  <si>
    <t>Sportowa</t>
  </si>
  <si>
    <t>PL0037760026257331</t>
  </si>
  <si>
    <t>94730188</t>
  </si>
  <si>
    <t>52.</t>
  </si>
  <si>
    <t>Henryka Sienkiewicza</t>
  </si>
  <si>
    <t>PL0037760026257432</t>
  </si>
  <si>
    <t>70459306</t>
  </si>
  <si>
    <t>53.</t>
  </si>
  <si>
    <t>Aleksandra Orłowskiego</t>
  </si>
  <si>
    <t>PL0037760026257533</t>
  </si>
  <si>
    <t>91499293</t>
  </si>
  <si>
    <t>54.</t>
  </si>
  <si>
    <t>Średnia</t>
  </si>
  <si>
    <t>PL0037760026257634</t>
  </si>
  <si>
    <t>94730164</t>
  </si>
  <si>
    <t>55.</t>
  </si>
  <si>
    <t>Katarzyny</t>
  </si>
  <si>
    <t>PL0037760026257735</t>
  </si>
  <si>
    <t>70256247</t>
  </si>
  <si>
    <t>56.</t>
  </si>
  <si>
    <t>PL0037760026257836</t>
  </si>
  <si>
    <t>70241524</t>
  </si>
  <si>
    <t>57.</t>
  </si>
  <si>
    <t>Polna</t>
  </si>
  <si>
    <t>PL0037760026257937</t>
  </si>
  <si>
    <t>70255815</t>
  </si>
  <si>
    <t>58.</t>
  </si>
  <si>
    <t>Lenartowicza</t>
  </si>
  <si>
    <t>PL0037760026258038</t>
  </si>
  <si>
    <t>50003483</t>
  </si>
  <si>
    <t>59.</t>
  </si>
  <si>
    <t>Grunwaldzka</t>
  </si>
  <si>
    <t>PL0037760026258139</t>
  </si>
  <si>
    <t>70378800</t>
  </si>
  <si>
    <t>60.</t>
  </si>
  <si>
    <t>Zbożowa</t>
  </si>
  <si>
    <t>PL0037760026258240</t>
  </si>
  <si>
    <t>70398850</t>
  </si>
  <si>
    <t>61.</t>
  </si>
  <si>
    <t>Związku Harcerstwa Polskiego</t>
  </si>
  <si>
    <t>PL0037760026258341</t>
  </si>
  <si>
    <t>72369824</t>
  </si>
  <si>
    <t>62.</t>
  </si>
  <si>
    <t>0</t>
  </si>
  <si>
    <t>PL0037760026258442</t>
  </si>
  <si>
    <t>70378869</t>
  </si>
  <si>
    <t>63.</t>
  </si>
  <si>
    <t>Zbigniewa Pronaszko</t>
  </si>
  <si>
    <t>PL0037760026258543</t>
  </si>
  <si>
    <t>94937038</t>
  </si>
  <si>
    <t>64.</t>
  </si>
  <si>
    <t>Młodzieżowa</t>
  </si>
  <si>
    <t>PL0037760026258644</t>
  </si>
  <si>
    <t>70880181</t>
  </si>
  <si>
    <t>Północna</t>
  </si>
  <si>
    <t>PL0037760026258745</t>
  </si>
  <si>
    <t>91499432</t>
  </si>
  <si>
    <t>Słoneczna</t>
  </si>
  <si>
    <t>PL0037760026258846</t>
  </si>
  <si>
    <t>91526848</t>
  </si>
  <si>
    <t>Ludwika Rydygiera</t>
  </si>
  <si>
    <t>PL0037760037411826</t>
  </si>
  <si>
    <t>70345354</t>
  </si>
  <si>
    <t>Marii Skłodowskiej-Curie</t>
  </si>
  <si>
    <t>PL0037760028135289</t>
  </si>
  <si>
    <t>70061860</t>
  </si>
  <si>
    <t>Pszeniczna</t>
  </si>
  <si>
    <t>PL0037760026259048</t>
  </si>
  <si>
    <t>71538238</t>
  </si>
  <si>
    <t>Marii Konopnickiej</t>
  </si>
  <si>
    <t>PL0037760026255210</t>
  </si>
  <si>
    <t>60754719</t>
  </si>
  <si>
    <t>1 Maja</t>
  </si>
  <si>
    <t>n.d</t>
  </si>
  <si>
    <t>PL0037760026259149</t>
  </si>
  <si>
    <t>80756444</t>
  </si>
  <si>
    <t>PL0037760026258947</t>
  </si>
  <si>
    <t>94543566</t>
  </si>
  <si>
    <t>Rubinowa</t>
  </si>
  <si>
    <t>dz. 844/28</t>
  </si>
  <si>
    <t>PL0037760119304478</t>
  </si>
  <si>
    <t>71409624</t>
  </si>
  <si>
    <t>dz. 658/1</t>
  </si>
  <si>
    <t>PL0037760119304579</t>
  </si>
  <si>
    <t>94937030</t>
  </si>
  <si>
    <t>Legionów Polskich</t>
  </si>
  <si>
    <t>1998//19D</t>
  </si>
  <si>
    <t>PL0037760121684416</t>
  </si>
  <si>
    <t>70027918</t>
  </si>
  <si>
    <t>2108/1</t>
  </si>
  <si>
    <t>PL0037760000049400</t>
  </si>
  <si>
    <t>21326318</t>
  </si>
  <si>
    <t>Karola Małłka</t>
  </si>
  <si>
    <t>137/1, 1331</t>
  </si>
  <si>
    <t>PL0037760000049504</t>
  </si>
  <si>
    <t>21326323</t>
  </si>
  <si>
    <t>2964/1, 1331</t>
  </si>
  <si>
    <t>PL0037760000049608</t>
  </si>
  <si>
    <t>21326324</t>
  </si>
  <si>
    <t>dz.290/2</t>
  </si>
  <si>
    <t>PL0037760124028984</t>
  </si>
  <si>
    <t>72059882</t>
  </si>
  <si>
    <t>dz.2228</t>
  </si>
  <si>
    <t>PL0037760000063902</t>
  </si>
  <si>
    <t>21326363</t>
  </si>
  <si>
    <t xml:space="preserve"> - </t>
  </si>
  <si>
    <t>70398825</t>
  </si>
  <si>
    <t>Honorowych Dawców Krwi</t>
  </si>
  <si>
    <t>dz. 1570/1</t>
  </si>
  <si>
    <t>PL0037760122016135</t>
  </si>
  <si>
    <t>43527829</t>
  </si>
  <si>
    <t>dz.240/1</t>
  </si>
  <si>
    <t>PL0037760123371105</t>
  </si>
  <si>
    <t>71264717</t>
  </si>
  <si>
    <t>Przemysłowa</t>
  </si>
  <si>
    <t>3708/1, 3709/1, 3711/6, 3712</t>
  </si>
  <si>
    <t>PL0037760000243507</t>
  </si>
  <si>
    <t>90768660</t>
  </si>
  <si>
    <t>dz. 332,575</t>
  </si>
  <si>
    <t>PL0037760000230900</t>
  </si>
  <si>
    <t>70193055</t>
  </si>
  <si>
    <t xml:space="preserve"> 152/128</t>
  </si>
  <si>
    <t>PL0037760000232305</t>
  </si>
  <si>
    <t>70047210</t>
  </si>
  <si>
    <t>dz. 265/96</t>
  </si>
  <si>
    <t>PL0037760000240201</t>
  </si>
  <si>
    <t>93857810</t>
  </si>
  <si>
    <t>Rydygiera</t>
  </si>
  <si>
    <t>dz. 265/101</t>
  </si>
  <si>
    <t>PL0037760000240108</t>
  </si>
  <si>
    <t>70051580</t>
  </si>
  <si>
    <t>Władysława Sikorskiego</t>
  </si>
  <si>
    <t>2095</t>
  </si>
  <si>
    <t>PL0037760000267606</t>
  </si>
  <si>
    <t>80644946</t>
  </si>
  <si>
    <t>Władysława Jagiełły</t>
  </si>
  <si>
    <t>997</t>
  </si>
  <si>
    <t>PL0037760000277208</t>
  </si>
  <si>
    <t>21326014</t>
  </si>
  <si>
    <t>Lipowa</t>
  </si>
  <si>
    <t>2792</t>
  </si>
  <si>
    <t>PL0037760000280601</t>
  </si>
  <si>
    <t>91022250</t>
  </si>
  <si>
    <t>Mrongowiusza</t>
  </si>
  <si>
    <t>2577</t>
  </si>
  <si>
    <t>PL0037760000357808</t>
  </si>
  <si>
    <t>93854763</t>
  </si>
  <si>
    <t>Żytnia</t>
  </si>
  <si>
    <t>3256</t>
  </si>
  <si>
    <t>PL0037760000347905</t>
  </si>
  <si>
    <t>93855601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</si>
  <si>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</si>
  <si>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</si>
  <si>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</si>
  <si>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</si>
  <si>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</si>
  <si>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</si>
  <si>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</si>
  <si>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</si>
  <si>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</si>
  <si>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</si>
  <si>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</si>
  <si>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</si>
  <si>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</si>
  <si>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</si>
  <si>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</si>
  <si>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2. Obiekty i budynki</t>
  </si>
  <si>
    <t>Numer Ewidencyjny</t>
  </si>
  <si>
    <t>Łączne zużycie energii  elektrycznej [MWh] w okresie obowiązywania umowy - III strefa</t>
  </si>
  <si>
    <t>Uwagi</t>
  </si>
  <si>
    <t>Gmina Miasto Działdowo</t>
  </si>
  <si>
    <t>Jagiełły</t>
  </si>
  <si>
    <t>32</t>
  </si>
  <si>
    <t>PL0037760028137919</t>
  </si>
  <si>
    <t>70737947</t>
  </si>
  <si>
    <t>PL0037760026340587</t>
  </si>
  <si>
    <t>95529367</t>
  </si>
  <si>
    <t>7</t>
  </si>
  <si>
    <t>PL0037760029395683</t>
  </si>
  <si>
    <t>71263665</t>
  </si>
  <si>
    <t>Tadeusza Kościuszki</t>
  </si>
  <si>
    <t>PL0037760038157918</t>
  </si>
  <si>
    <t>89141431</t>
  </si>
  <si>
    <t>50</t>
  </si>
  <si>
    <t>PL0037760026206710</t>
  </si>
  <si>
    <t>83791969</t>
  </si>
  <si>
    <t>Księżodworska</t>
  </si>
  <si>
    <t>25/8</t>
  </si>
  <si>
    <t>PL0037760026206811</t>
  </si>
  <si>
    <t>89259054</t>
  </si>
  <si>
    <t>PL0037760108913859</t>
  </si>
  <si>
    <t>91526383</t>
  </si>
  <si>
    <t>Pl. Mickiewicza</t>
  </si>
  <si>
    <t>43</t>
  </si>
  <si>
    <t>PL0037760115749430</t>
  </si>
  <si>
    <t>91526021</t>
  </si>
  <si>
    <t>23</t>
  </si>
  <si>
    <t>PL0037760026207013</t>
  </si>
  <si>
    <t>89258973</t>
  </si>
  <si>
    <t>PL0037760026206912</t>
  </si>
  <si>
    <t>94730239</t>
  </si>
  <si>
    <t>5</t>
  </si>
  <si>
    <t>PL0037760032782502</t>
  </si>
  <si>
    <t>93857872</t>
  </si>
  <si>
    <t>Bielnikowa</t>
  </si>
  <si>
    <t>18</t>
  </si>
  <si>
    <t>PL0037760029395582</t>
  </si>
  <si>
    <t>95831497</t>
  </si>
  <si>
    <t>PL0037760000424608</t>
  </si>
  <si>
    <t>93858273</t>
  </si>
  <si>
    <t xml:space="preserve">Przedszkole  Nr 1 im. Jana Brzechwy </t>
  </si>
  <si>
    <t>6</t>
  </si>
  <si>
    <t>PL0037760027909765</t>
  </si>
  <si>
    <t>91197646</t>
  </si>
  <si>
    <t>Zmiana nazwy z Przedszkole Miejskie nr 1 na Przedszkole nr 1 im. Jana Brzechwy</t>
  </si>
  <si>
    <t>7/b</t>
  </si>
  <si>
    <t>PL0037760027909664</t>
  </si>
  <si>
    <t>96637615</t>
  </si>
  <si>
    <t>Przedszkole  Nr 3</t>
  </si>
  <si>
    <t>4</t>
  </si>
  <si>
    <t>PL0037760028254420</t>
  </si>
  <si>
    <t>71257951</t>
  </si>
  <si>
    <t>Przedszkole Nr 3 w Działdowie</t>
  </si>
  <si>
    <t>Zmiana nazwy z Przedszkole Miejskie nr 3 na Przedszkole nr 3</t>
  </si>
  <si>
    <t>PL0037760028254521</t>
  </si>
  <si>
    <t>34824915</t>
  </si>
  <si>
    <t>Zmiana nazwy z Przedszkole Miejskie nr 3 na Przedszkole nr 4</t>
  </si>
  <si>
    <t>Przedszkole  Nr 4</t>
  </si>
  <si>
    <t>PL0037760027909866</t>
  </si>
  <si>
    <t>96059317</t>
  </si>
  <si>
    <t>Przedszkole Nr 4 w Działdowie</t>
  </si>
  <si>
    <t>Zmiana nazwy z Przedszkole Miejskie nr 4 na Przedszkole nr 4</t>
  </si>
  <si>
    <t>Przedszkole Nr 5 w Działdowie</t>
  </si>
  <si>
    <t>Karłowicza</t>
  </si>
  <si>
    <t>3</t>
  </si>
  <si>
    <t>PL0037760027909967</t>
  </si>
  <si>
    <t>96637616</t>
  </si>
  <si>
    <t>Przedszkole  Nr 5 w Działdowie</t>
  </si>
  <si>
    <t>Zmiana nazwy z Przedszkole Miejskie nr 5 na Przedszkole nr 5 im. Jana Brzechwy</t>
  </si>
  <si>
    <t>Szkoła Podstawowa Nr 3 im. Bronisława Malinowskiego</t>
  </si>
  <si>
    <t>1</t>
  </si>
  <si>
    <t>PL0037760037927946</t>
  </si>
  <si>
    <t>72073896</t>
  </si>
  <si>
    <t>PL0037760027909260</t>
  </si>
  <si>
    <t>99865513</t>
  </si>
  <si>
    <t xml:space="preserve">Szkoła Podstawowa nr 1 z Oddziałami Dwujęzycznymi im. Króla Władysława Jagiełły </t>
  </si>
  <si>
    <t>33</t>
  </si>
  <si>
    <t>PL0037760037369184</t>
  </si>
  <si>
    <t>70788359</t>
  </si>
  <si>
    <t>PL0037760028149538</t>
  </si>
  <si>
    <t>70788751</t>
  </si>
  <si>
    <t>Szkoła Podstawowa Nr 2 z Oddziałami Dwujęzycznymi im. Królowej Jadwigi w Działdowie</t>
  </si>
  <si>
    <t>PL0037760037607846</t>
  </si>
  <si>
    <t>70767070</t>
  </si>
  <si>
    <t>PL0037760028254117</t>
  </si>
  <si>
    <t>99864085</t>
  </si>
  <si>
    <t>PL0037760028254218</t>
  </si>
  <si>
    <t>02807993</t>
  </si>
  <si>
    <t>PL0037760028254319</t>
  </si>
  <si>
    <t>02866857</t>
  </si>
  <si>
    <t>Zespół Szkół Nr 2 im. Jana Pawła II w Działdowie</t>
  </si>
  <si>
    <t>Makowa</t>
  </si>
  <si>
    <t>PL0037760026669377</t>
  </si>
  <si>
    <t>70027339</t>
  </si>
  <si>
    <t>11</t>
  </si>
  <si>
    <t>PL0037760027909563</t>
  </si>
  <si>
    <t>99864084</t>
  </si>
  <si>
    <t>Sztuczne lodowisko</t>
  </si>
  <si>
    <t>Świerkowa</t>
  </si>
  <si>
    <t>PL0037760037737481</t>
  </si>
  <si>
    <t>96150633</t>
  </si>
  <si>
    <t>zmienna</t>
  </si>
  <si>
    <t>Miejski Ośrodek Sportu i Rekreacji w Działdowie</t>
  </si>
  <si>
    <t>PL0037760037022715</t>
  </si>
  <si>
    <t>91526033</t>
  </si>
  <si>
    <t>Robotnicza</t>
  </si>
  <si>
    <t>10</t>
  </si>
  <si>
    <t>PL0037760026265617</t>
  </si>
  <si>
    <t>91527749</t>
  </si>
  <si>
    <t>Miejski Ośrodek Pomocy Społecznej Działdowo</t>
  </si>
  <si>
    <t>7/4</t>
  </si>
  <si>
    <t>PL0037760118801290</t>
  </si>
  <si>
    <t>89269641</t>
  </si>
  <si>
    <t>7/5</t>
  </si>
  <si>
    <t>PL0037760118801694</t>
  </si>
  <si>
    <t>89269630</t>
  </si>
  <si>
    <t>30</t>
  </si>
  <si>
    <t>PL0037760026321086</t>
  </si>
  <si>
    <t>70788750</t>
  </si>
  <si>
    <t>PL0037760026320985</t>
  </si>
  <si>
    <t>94730261</t>
  </si>
  <si>
    <t>Samorządowy Zakład Budżetowy Miejska Służba Drogowa w Działdowie</t>
  </si>
  <si>
    <t>Wolności</t>
  </si>
  <si>
    <t>2/4</t>
  </si>
  <si>
    <t>PL0037760026314016</t>
  </si>
  <si>
    <t>71264993</t>
  </si>
  <si>
    <t>Miejska Biblioteka Publiczna w Działdowie</t>
  </si>
  <si>
    <t>64/A</t>
  </si>
  <si>
    <t>PL0037760029389219</t>
  </si>
  <si>
    <t>71986691</t>
  </si>
  <si>
    <t>Dom Kultury Budynek A</t>
  </si>
  <si>
    <t xml:space="preserve">Wolności </t>
  </si>
  <si>
    <t>64</t>
  </si>
  <si>
    <t>PL0037760122014418</t>
  </si>
  <si>
    <t>50643055</t>
  </si>
  <si>
    <t>Miejski Dom Kultury w Działdowie</t>
  </si>
  <si>
    <t xml:space="preserve"> Łączne zużycie energii  elektrycznej [MWh] w okresie obowiązywania umowy</t>
  </si>
  <si>
    <t xml:space="preserve"> Łączne zużycie energii  elektrycznej [MWh] w okresie obowiązywania umowy - I strefa</t>
  </si>
  <si>
    <t xml:space="preserve"> Łączne zużycie energii  elektrycznej [MWh] w okresie obowiązywania umowy - II strefa</t>
  </si>
  <si>
    <t>b) Obiekty i budynki</t>
  </si>
  <si>
    <t xml:space="preserve"> Łączne zużycie energii  elektrycznej [MWh] w okresie obowiązywania umowy - III strefa</t>
  </si>
  <si>
    <t>b) Obiekty i budynki - 39 punktów poboru energii elektrycznej</t>
  </si>
  <si>
    <t>1. Zakres  zamówienia obejmuje dostawę energii elektrycznej do 103 punktów poboru energii elektrycznej:</t>
  </si>
  <si>
    <t>a) Oświetlenie uliczne - 64 punkty poboru energii elektrycznej</t>
  </si>
  <si>
    <t>Przedmiotem zamówienia jest dostawa energii elektrycznej w okresie od 01.01.2020 r. do 30.06.2020 r.</t>
  </si>
  <si>
    <t>DLA POTRZEB GMINY-MIASTA DZIAŁDOWO I JEDNOSTEK ORGANIZACYJNYCH GMINY-MIASTA DZIAŁDOWO</t>
  </si>
  <si>
    <t>2. Całkowite szacunkowe zużycie energii elektrycznej [MWh] w okresie od 01.01.2020 roku do 30.06.2020 roku wynosi 1 458,334 MWh w następującym podziale: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</si>
</sst>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1"/>
    </font>
    <font>
      <sz val="8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pivotButton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9" fontId="10" fillId="0" borderId="0" xfId="0" applyNumberFormat="1" applyFont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4" fontId="13" fillId="0" borderId="4" xfId="0" applyNumberFormat="1" applyFont="1" applyBorder="1" applyAlignment="1">
      <alignment horizontal="center" vertical="center"/>
    </xf>
    <xf numFmtId="164" fontId="0" fillId="0" borderId="0" xfId="0" applyNumberFormat="1"/>
    <xf numFmtId="0" fontId="3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left" wrapText="1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42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64" formatCode="0.000"/>
    </dxf>
    <dxf>
      <alignment horizont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64" formatCode="0.0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rystian Chyliński" refreshedDate="43777.642493634259" createdVersion="6" refreshedVersion="6" minRefreshableVersion="3" recordCount="64" xr:uid="{3B0B015F-8580-45DA-B26A-C5596FF3CEEE}">
  <cacheSource type="worksheet">
    <worksheetSource ref="A9:U73" sheet="Zużycie Oświetlenie"/>
  </cacheSource>
  <cacheFields count="21">
    <cacheField name="Lp." numFmtId="0">
      <sharedItems/>
    </cacheField>
    <cacheField name="Nazwa punktu poboru energii elektrycznej" numFmtId="0">
      <sharedItems/>
    </cacheField>
    <cacheField name="Ulica" numFmtId="0">
      <sharedItems/>
    </cacheField>
    <cacheField name="Nr" numFmtId="49">
      <sharedItems/>
    </cacheField>
    <cacheField name="Miejscowość" numFmtId="0">
      <sharedItems/>
    </cacheField>
    <cacheField name="Kod pocztowy" numFmtId="0">
      <sharedItems/>
    </cacheField>
    <cacheField name="Poczta" numFmtId="0">
      <sharedItems/>
    </cacheField>
    <cacheField name="Nr Ewidencyjny" numFmtId="0">
      <sharedItems containsNonDate="0" containsString="0" containsBlank="1"/>
    </cacheField>
    <cacheField name="Numer PPE" numFmtId="49">
      <sharedItems/>
    </cacheField>
    <cacheField name="Numer licznika" numFmtId="49">
      <sharedItems/>
    </cacheField>
    <cacheField name="OSD" numFmtId="0">
      <sharedItems/>
    </cacheField>
    <cacheField name="Obecny Sprzedawca" numFmtId="0">
      <sharedItems/>
    </cacheField>
    <cacheField name="Taryfa " numFmtId="0">
      <sharedItems count="5">
        <s v="C12w"/>
        <s v="C12o"/>
        <s v="C12b"/>
        <s v="C11"/>
        <s v="C12a"/>
      </sharedItems>
    </cacheField>
    <cacheField name="Moc umowna" numFmtId="0">
      <sharedItems containsSemiMixedTypes="0" containsString="0" containsNumber="1" minValue="3" maxValue="25"/>
    </cacheField>
    <cacheField name="Łączne zużycie energii  elektrycznej [MWh] w okresie obowiązywania umowy" numFmtId="164">
      <sharedItems containsSemiMixedTypes="0" containsString="0" containsNumber="1" minValue="6.0000000000000001E-3" maxValue="66.867999999999995"/>
    </cacheField>
    <cacheField name="Łączne zużycie energii  elektrycznej [MWh] w okresie obowiązywania umowy - I strefa" numFmtId="164">
      <sharedItems containsSemiMixedTypes="0" containsString="0" containsNumber="1" minValue="0" maxValue="17.321999999999999"/>
    </cacheField>
    <cacheField name="Łączne zużycie energii  elektrycznej [MWh] w okresie obowiązywania umowy - II strefa" numFmtId="164">
      <sharedItems containsSemiMixedTypes="0" containsString="0" containsNumber="1" minValue="0" maxValue="49.545999999999999"/>
    </cacheField>
    <cacheField name="Termin rozpoczęcia dostawy" numFmtId="14">
      <sharedItems containsSemiMixedTypes="0" containsNonDate="0" containsDate="1" containsString="0" minDate="2020-01-01T00:00:00" maxDate="2020-01-02T00:00:00"/>
    </cacheField>
    <cacheField name="Zmiana sprzedawcy" numFmtId="0">
      <sharedItems/>
    </cacheField>
    <cacheField name="Nabywca" numFmtId="0">
      <sharedItems/>
    </cacheField>
    <cacheField name="Odbiorc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rystian Chyliński" refreshedDate="43777.642524189818" createdVersion="6" refreshedVersion="6" minRefreshableVersion="3" recordCount="39" xr:uid="{4780CE96-B55D-4E67-BAA8-5FBBA711D7FC}">
  <cacheSource type="worksheet">
    <worksheetSource ref="A9:W48" sheet="Zużycie Obiekty"/>
  </cacheSource>
  <cacheFields count="23">
    <cacheField name="Lp." numFmtId="0">
      <sharedItems/>
    </cacheField>
    <cacheField name="Nazwa punktu poboru energii elektrycznej" numFmtId="0">
      <sharedItems/>
    </cacheField>
    <cacheField name="Ulica" numFmtId="0">
      <sharedItems/>
    </cacheField>
    <cacheField name="Nr" numFmtId="49">
      <sharedItems/>
    </cacheField>
    <cacheField name="Miejscowość" numFmtId="0">
      <sharedItems/>
    </cacheField>
    <cacheField name="Kod pocztowy" numFmtId="0">
      <sharedItems/>
    </cacheField>
    <cacheField name="Poczta" numFmtId="0">
      <sharedItems/>
    </cacheField>
    <cacheField name="Numer Ewidencyjny" numFmtId="0">
      <sharedItems containsNonDate="0" containsString="0" containsBlank="1"/>
    </cacheField>
    <cacheField name="Numer PPE" numFmtId="49">
      <sharedItems/>
    </cacheField>
    <cacheField name="Numer licznika" numFmtId="49">
      <sharedItems/>
    </cacheField>
    <cacheField name="OSD" numFmtId="0">
      <sharedItems/>
    </cacheField>
    <cacheField name="Obecny Sprzedawca" numFmtId="0">
      <sharedItems/>
    </cacheField>
    <cacheField name="Taryfa " numFmtId="0">
      <sharedItems count="4">
        <s v="C12a"/>
        <s v="C11"/>
        <s v="G11"/>
        <s v="C21"/>
      </sharedItems>
    </cacheField>
    <cacheField name="Moc umowna" numFmtId="0">
      <sharedItems containsMixedTypes="1" containsNumber="1" minValue="3.1" maxValue="82.3"/>
    </cacheField>
    <cacheField name="Łączne zużycie energii  elektrycznej [MWh] w okresie obowiązywania umowy" numFmtId="164">
      <sharedItems containsSemiMixedTypes="0" containsString="0" containsNumber="1" minValue="0.01" maxValue="52.774000000000001"/>
    </cacheField>
    <cacheField name="Łączne zużycie energii  elektrycznej [MWh] w okresie obowiązywania umowy - I strefa" numFmtId="164">
      <sharedItems containsSemiMixedTypes="0" containsString="0" containsNumber="1" minValue="4.0000000000000001E-3" maxValue="32.311"/>
    </cacheField>
    <cacheField name="Łączne zużycie energii  elektrycznej [MWh] w okresie obowiązywania umowy - II strefa" numFmtId="164">
      <sharedItems containsSemiMixedTypes="0" containsString="0" containsNumber="1" minValue="0" maxValue="31.664000000000001"/>
    </cacheField>
    <cacheField name="Łączne zużycie energii  elektrycznej [MWh] w okresie obowiązywania umowy - III strefa" numFmtId="164">
      <sharedItems containsSemiMixedTypes="0" containsString="0" containsNumber="1" containsInteger="1" minValue="0" maxValue="0"/>
    </cacheField>
    <cacheField name="Termin rozpoczęcia dostawy" numFmtId="14">
      <sharedItems containsSemiMixedTypes="0" containsNonDate="0" containsDate="1" containsString="0" minDate="2020-01-01T00:00:00" maxDate="2020-01-02T00:00:00"/>
    </cacheField>
    <cacheField name="Zmiana sprzedawcy" numFmtId="0">
      <sharedItems/>
    </cacheField>
    <cacheField name="Nabywca" numFmtId="0">
      <sharedItems/>
    </cacheField>
    <cacheField name="Odbiorca" numFmtId="0">
      <sharedItems/>
    </cacheField>
    <cacheField name="Uwag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s v="1."/>
    <s v="Gmina-Miasto Działdowo"/>
    <s v="Brzozowa"/>
    <s v="-"/>
    <s v="Działdowo"/>
    <s v="13-200"/>
    <s v="Działdowo"/>
    <m/>
    <s v="PL0037760026255109"/>
    <s v="70459583"/>
    <s v="Energa Operator S.A."/>
    <s v="Elektra S.A."/>
    <x v="0"/>
    <n v="11"/>
    <n v="27.672000000000001"/>
    <n v="6.7439999999999998"/>
    <n v="20.928000000000001"/>
    <d v="2020-01-01T00:00:00"/>
    <s v="kolejna"/>
    <s v="Gmina-Miasto Działdowo"/>
    <s v="Gmina-Miasto Działdowo"/>
  </r>
  <r>
    <s v="2."/>
    <s v="Gmina-Miasto Działdowo"/>
    <s v="Wita Stwosza"/>
    <s v="-"/>
    <s v="Działdowo"/>
    <s v="13-200"/>
    <s v="Działdowo"/>
    <m/>
    <s v="PL0037760026255311"/>
    <s v="94730166"/>
    <s v="Energa Operator S.A."/>
    <s v="Elektra S.A."/>
    <x v="0"/>
    <n v="5"/>
    <n v="12.87"/>
    <n v="3.4319999999999999"/>
    <n v="9.4380000000000006"/>
    <d v="2020-01-01T00:00:00"/>
    <s v="kolejna"/>
    <s v="Gmina-Miasto Działdowo"/>
    <s v="Gmina-Miasto Działdowo"/>
  </r>
  <r>
    <s v="3."/>
    <s v="Gmina-Miasto Działdowo"/>
    <s v="Jana Styki"/>
    <s v="-"/>
    <s v="Działdowo"/>
    <s v="13-200"/>
    <s v="Działdowo"/>
    <m/>
    <s v="PL0037760026255412"/>
    <s v="14252031"/>
    <s v="Energa Operator S.A."/>
    <s v="Elektra S.A."/>
    <x v="0"/>
    <n v="4"/>
    <n v="11.837999999999999"/>
    <n v="2E-3"/>
    <n v="11.836"/>
    <d v="2020-01-01T00:00:00"/>
    <s v="kolejna"/>
    <s v="Gmina-Miasto Działdowo"/>
    <s v="Gmina-Miasto Działdowo"/>
  </r>
  <r>
    <s v="4."/>
    <s v="Gmina-Miasto Działdowo"/>
    <s v="Jana Matejki"/>
    <s v="-"/>
    <s v="Działdowo"/>
    <s v="13-200"/>
    <s v="Działdowo"/>
    <m/>
    <s v="PL0037760026255513"/>
    <s v="70458253"/>
    <s v="Energa Operator S.A."/>
    <s v="Elektra S.A."/>
    <x v="0"/>
    <n v="3"/>
    <n v="8.4480000000000004"/>
    <n v="1.756"/>
    <n v="6.6920000000000002"/>
    <d v="2020-01-01T00:00:00"/>
    <s v="kolejna"/>
    <s v="Gmina-Miasto Działdowo"/>
    <s v="Gmina-Miasto Działdowo"/>
  </r>
  <r>
    <s v="5."/>
    <s v="Gmina-Miasto Działdowo"/>
    <s v="Jacka Malczewskiego"/>
    <s v="-"/>
    <s v="Działdowo"/>
    <s v="13-200"/>
    <s v="Działdowo"/>
    <m/>
    <s v="PL0037760026255614"/>
    <s v="94730168"/>
    <s v="Energa Operator S.A."/>
    <s v="Elektra S.A."/>
    <x v="0"/>
    <n v="5"/>
    <n v="25.818000000000001"/>
    <n v="5.79"/>
    <n v="20.027999999999999"/>
    <d v="2020-01-01T00:00:00"/>
    <s v="kolejna"/>
    <s v="Gmina-Miasto Działdowo"/>
    <s v="Gmina-Miasto Działdowo"/>
  </r>
  <r>
    <s v="6."/>
    <s v="Gmina-Miasto Działdowo"/>
    <s v="Norwida"/>
    <s v="-"/>
    <s v="Działdowo"/>
    <s v="13-200"/>
    <s v="Działdowo"/>
    <m/>
    <s v="PL0037760026255715"/>
    <s v="70378774"/>
    <s v="Energa Operator S.A."/>
    <s v="Elektra S.A."/>
    <x v="0"/>
    <n v="6"/>
    <n v="14.523999999999999"/>
    <n v="2.8940000000000001"/>
    <n v="11.63"/>
    <d v="2020-01-01T00:00:00"/>
    <s v="kolejna"/>
    <s v="Gmina-Miasto Działdowo"/>
    <s v="Gmina-Miasto Działdowo"/>
  </r>
  <r>
    <s v="7."/>
    <s v="Gmina-Miasto Działdowo"/>
    <s v="Emilii Sukertowej-Biedrawiny"/>
    <s v="-"/>
    <s v="Działdowo"/>
    <s v="13-200"/>
    <s v="Działdowo"/>
    <m/>
    <s v="PL0037760026255816"/>
    <s v="72369840"/>
    <s v="Energa Operator S.A."/>
    <s v="Elektra S.A."/>
    <x v="0"/>
    <n v="13"/>
    <n v="41.055999999999997"/>
    <n v="7.8440000000000003"/>
    <n v="33.212000000000003"/>
    <d v="2020-01-01T00:00:00"/>
    <s v="kolejna"/>
    <s v="Gmina-Miasto Działdowo"/>
    <s v="Gmina-Miasto Działdowo"/>
  </r>
  <r>
    <s v="8."/>
    <s v="Gmina-Miasto Działdowo"/>
    <s v="Zamkowa"/>
    <s v="12"/>
    <s v="Działdowo"/>
    <s v="13-200"/>
    <s v="Działdowo"/>
    <m/>
    <s v="PL0037760026255917"/>
    <s v="72073401"/>
    <s v="Energa Operator S.A."/>
    <s v="Elektra S.A."/>
    <x v="0"/>
    <n v="12"/>
    <n v="26.492000000000001"/>
    <n v="6.0039999999999996"/>
    <n v="20.488"/>
    <d v="2020-01-01T00:00:00"/>
    <s v="kolejna"/>
    <s v="Gmina-Miasto Działdowo"/>
    <s v="Gmina-Miasto Działdowo"/>
  </r>
  <r>
    <s v="9."/>
    <s v="Gmina-Miasto Działdowo"/>
    <s v="Zamkowa"/>
    <s v="-"/>
    <s v="Działdowo"/>
    <s v="13-200"/>
    <s v="Działdowo"/>
    <m/>
    <s v="PL0037760026256018"/>
    <s v="70205257"/>
    <s v="Energa Operator S.A."/>
    <s v="Elektra S.A."/>
    <x v="0"/>
    <n v="21"/>
    <n v="66.867999999999995"/>
    <n v="17.321999999999999"/>
    <n v="49.545999999999999"/>
    <d v="2020-01-01T00:00:00"/>
    <s v="kolejna"/>
    <s v="Gmina-Miasto Działdowo"/>
    <s v="Gmina-Miasto Działdowo"/>
  </r>
  <r>
    <s v="10."/>
    <s v="Gmina-Miasto Działdowo"/>
    <s v="Zamkowa"/>
    <s v="-"/>
    <s v="Działdowo"/>
    <s v="13-200"/>
    <s v="Działdowo"/>
    <m/>
    <s v="PL0037760026256119"/>
    <s v="70398996"/>
    <s v="Energa Operator S.A."/>
    <s v="Elektra S.A."/>
    <x v="0"/>
    <n v="6"/>
    <n v="10.28"/>
    <n v="2.41"/>
    <n v="7.87"/>
    <d v="2020-01-01T00:00:00"/>
    <s v="kolejna"/>
    <s v="Gmina-Miasto Działdowo"/>
    <s v="Gmina-Miasto Działdowo"/>
  </r>
  <r>
    <s v="11."/>
    <s v="Gmina-Miasto Działdowo"/>
    <s v="Tylna"/>
    <s v="-"/>
    <s v="Działdowo"/>
    <s v="13-200"/>
    <s v="Działdowo"/>
    <m/>
    <s v="PL0037760026256220"/>
    <s v="72073406"/>
    <s v="Energa Operator S.A."/>
    <s v="Elektra S.A."/>
    <x v="0"/>
    <n v="11"/>
    <n v="26.173999999999999"/>
    <n v="6.0720000000000001"/>
    <n v="20.102"/>
    <d v="2020-01-01T00:00:00"/>
    <s v="kolejna"/>
    <s v="Gmina-Miasto Działdowo"/>
    <s v="Gmina-Miasto Działdowo"/>
  </r>
  <r>
    <s v="12."/>
    <s v="Gmina-Miasto Działdowo"/>
    <s v="Zamkowa"/>
    <s v="-"/>
    <s v="Działdowo"/>
    <s v="13-200"/>
    <s v="Działdowo"/>
    <m/>
    <s v="PL0037760026256321"/>
    <s v="94730187"/>
    <s v="Energa Operator S.A."/>
    <s v="Elektra S.A."/>
    <x v="0"/>
    <n v="9"/>
    <n v="10.773999999999999"/>
    <n v="2.4020000000000001"/>
    <n v="8.3719999999999999"/>
    <d v="2020-01-01T00:00:00"/>
    <s v="kolejna"/>
    <s v="Gmina-Miasto Działdowo"/>
    <s v="Gmina-Miasto Działdowo"/>
  </r>
  <r>
    <s v="13."/>
    <s v="Gmina-Miasto Działdowo"/>
    <s v="Zamkowa"/>
    <s v="-"/>
    <s v="Działdowo"/>
    <s v="13-200"/>
    <s v="Działdowo"/>
    <m/>
    <s v="PL0037760026256422"/>
    <s v="95830453"/>
    <s v="Energa Operator S.A."/>
    <s v="Elektra S.A."/>
    <x v="0"/>
    <n v="4"/>
    <n v="7.0439999999999996"/>
    <n v="1.694"/>
    <n v="5.35"/>
    <d v="2020-01-01T00:00:00"/>
    <s v="kolejna"/>
    <s v="Gmina-Miasto Działdowo"/>
    <s v="Gmina-Miasto Działdowo"/>
  </r>
  <r>
    <s v="14."/>
    <s v="Gmina-Miasto Działdowo"/>
    <s v="Ks. Kard. Stefana Wyszyńskiego"/>
    <s v="-"/>
    <s v="Działdowo"/>
    <s v="13-200"/>
    <s v="Działdowo"/>
    <m/>
    <s v="PL0037760026256523"/>
    <s v="72370077"/>
    <s v="Energa Operator S.A."/>
    <s v="Elektra S.A."/>
    <x v="0"/>
    <n v="12"/>
    <n v="17.34"/>
    <n v="4.07"/>
    <n v="13.27"/>
    <d v="2020-01-01T00:00:00"/>
    <s v="kolejna"/>
    <s v="Gmina-Miasto Działdowo"/>
    <s v="Gmina-Miasto Działdowo"/>
  </r>
  <r>
    <s v="15."/>
    <s v="Gmina-Miasto Działdowo"/>
    <s v="Graniczna"/>
    <s v="-"/>
    <s v="Działdowo"/>
    <s v="13-200"/>
    <s v="Działdowo"/>
    <m/>
    <s v="PL0037760026256624"/>
    <s v="50006069"/>
    <s v="Energa Operator S.A."/>
    <s v="Elektra S.A."/>
    <x v="0"/>
    <n v="9"/>
    <n v="23.786000000000001"/>
    <n v="6.5179999999999998"/>
    <n v="17.268000000000001"/>
    <d v="2020-01-01T00:00:00"/>
    <s v="kolejna"/>
    <s v="Gmina-Miasto Działdowo"/>
    <s v="Gmina-Miasto Działdowo"/>
  </r>
  <r>
    <s v="16."/>
    <s v="Gmina-Miasto Działdowo"/>
    <s v="Kolejowa"/>
    <s v="-"/>
    <s v="Działdowo"/>
    <s v="13-200"/>
    <s v="Działdowo"/>
    <m/>
    <s v="PL0037760026256725"/>
    <s v="94730165"/>
    <s v="Energa Operator S.A."/>
    <s v="Elektra S.A."/>
    <x v="0"/>
    <n v="15"/>
    <n v="38.979999999999997"/>
    <n v="8.9359999999999999"/>
    <n v="30.044"/>
    <d v="2020-01-01T00:00:00"/>
    <s v="kolejna"/>
    <s v="Gmina-Miasto Działdowo"/>
    <s v="Gmina-Miasto Działdowo"/>
  </r>
  <r>
    <s v="17."/>
    <s v="Gmina-Miasto Działdowo"/>
    <s v="Leśna"/>
    <s v="-"/>
    <s v="Działdowo"/>
    <s v="13-200"/>
    <s v="Działdowo"/>
    <m/>
    <s v="PL0037760026256826"/>
    <s v="70087019"/>
    <s v="Energa Operator S.A."/>
    <s v="Elektra S.A."/>
    <x v="0"/>
    <n v="22"/>
    <n v="61.81"/>
    <n v="15.904"/>
    <n v="45.905999999999999"/>
    <d v="2020-01-01T00:00:00"/>
    <s v="kolejna"/>
    <s v="Gmina-Miasto Działdowo"/>
    <s v="Gmina-Miasto Działdowo"/>
  </r>
  <r>
    <s v="18."/>
    <s v="Gmina-Miasto Działdowo"/>
    <s v="Lidzbarska"/>
    <s v="-"/>
    <s v="Działdowo"/>
    <s v="13-200"/>
    <s v="Działdowo"/>
    <m/>
    <s v="PL0037760026256927"/>
    <s v="91499296"/>
    <s v="Energa Operator S.A."/>
    <s v="Elektra S.A."/>
    <x v="0"/>
    <n v="13"/>
    <n v="0.10199999999999999"/>
    <n v="0"/>
    <n v="0.10199999999999999"/>
    <d v="2020-01-01T00:00:00"/>
    <s v="kolejna"/>
    <s v="Gmina-Miasto Działdowo"/>
    <s v="Gmina-Miasto Działdowo"/>
  </r>
  <r>
    <s v="19."/>
    <s v="Gmina-Miasto Działdowo"/>
    <s v="Męczenników"/>
    <s v="-"/>
    <s v="Działdowo"/>
    <s v="13-200"/>
    <s v="Działdowo"/>
    <m/>
    <s v="PL0037760026257028"/>
    <s v="70192344"/>
    <s v="Energa Operator S.A."/>
    <s v="Elektra S.A."/>
    <x v="0"/>
    <n v="8"/>
    <n v="22.42"/>
    <n v="0"/>
    <n v="22.42"/>
    <d v="2020-01-01T00:00:00"/>
    <s v="kolejna"/>
    <s v="Gmina-Miasto Działdowo"/>
    <s v="Gmina-Miasto Działdowo"/>
  </r>
  <r>
    <s v="20."/>
    <s v="Gmina-Miasto Działdowo"/>
    <s v="Nidzicka"/>
    <s v="-"/>
    <s v="Działdowo"/>
    <s v="13-200"/>
    <s v="Działdowo"/>
    <m/>
    <s v="PL0037760026257129"/>
    <s v="94730167"/>
    <s v="Energa Operator S.A."/>
    <s v="Elektra S.A."/>
    <x v="0"/>
    <n v="5"/>
    <n v="27.21"/>
    <n v="6.2839999999999998"/>
    <n v="20.925999999999998"/>
    <d v="2020-01-01T00:00:00"/>
    <s v="kolejna"/>
    <s v="Gmina-Miasto Działdowo"/>
    <s v="Gmina-Miasto Działdowo"/>
  </r>
  <r>
    <s v="21."/>
    <s v="Gmina-Miasto Działdowo"/>
    <s v="Nidzicka"/>
    <s v="-"/>
    <s v="Działdowo"/>
    <s v="13-200"/>
    <s v="Działdowo"/>
    <m/>
    <s v="PL0037760026257230"/>
    <s v="94730206"/>
    <s v="Energa Operator S.A."/>
    <s v="Elektra S.A."/>
    <x v="0"/>
    <n v="3"/>
    <n v="16.893999999999998"/>
    <n v="4.04"/>
    <n v="12.853999999999999"/>
    <d v="2020-01-01T00:00:00"/>
    <s v="kolejna"/>
    <s v="Gmina-Miasto Działdowo"/>
    <s v="Gmina-Miasto Działdowo"/>
  </r>
  <r>
    <s v="22."/>
    <s v="Gmina-Miasto Działdowo"/>
    <s v="Sportowa"/>
    <s v="-"/>
    <s v="Działdowo"/>
    <s v="13-200"/>
    <s v="Działdowo"/>
    <m/>
    <s v="PL0037760026257331"/>
    <s v="94730188"/>
    <s v="Energa Operator S.A."/>
    <s v="Elektra S.A."/>
    <x v="0"/>
    <n v="17"/>
    <n v="29.591999999999999"/>
    <n v="7.1559999999999997"/>
    <n v="22.436"/>
    <d v="2020-01-01T00:00:00"/>
    <s v="kolejna"/>
    <s v="Gmina-Miasto Działdowo"/>
    <s v="Gmina-Miasto Działdowo"/>
  </r>
  <r>
    <s v="23."/>
    <s v="Gmina-Miasto Działdowo"/>
    <s v="Henryka Sienkiewicza"/>
    <s v="-"/>
    <s v="Działdowo"/>
    <s v="13-200"/>
    <s v="Działdowo"/>
    <m/>
    <s v="PL0037760026257432"/>
    <s v="70459306"/>
    <s v="Energa Operator S.A."/>
    <s v="Elektra S.A."/>
    <x v="0"/>
    <n v="23"/>
    <n v="56.01"/>
    <n v="12.414"/>
    <n v="43.595999999999997"/>
    <d v="2020-01-01T00:00:00"/>
    <s v="kolejna"/>
    <s v="Gmina-Miasto Działdowo"/>
    <s v="Gmina-Miasto Działdowo"/>
  </r>
  <r>
    <s v="24."/>
    <s v="Gmina-Miasto Działdowo"/>
    <s v="Aleksandra Orłowskiego"/>
    <s v="-"/>
    <s v="Działdowo"/>
    <s v="13-200"/>
    <s v="Działdowo"/>
    <m/>
    <s v="PL0037760026257533"/>
    <s v="91499293"/>
    <s v="Energa Operator S.A."/>
    <s v="Elektra S.A."/>
    <x v="0"/>
    <n v="6"/>
    <n v="16.71"/>
    <n v="3.9340000000000002"/>
    <n v="12.776"/>
    <d v="2020-01-01T00:00:00"/>
    <s v="kolejna"/>
    <s v="Gmina-Miasto Działdowo"/>
    <s v="Gmina-Miasto Działdowo"/>
  </r>
  <r>
    <s v="25."/>
    <s v="Gmina-Miasto Działdowo"/>
    <s v="Średnia"/>
    <s v="-"/>
    <s v="Działdowo"/>
    <s v="13-200"/>
    <s v="Działdowo"/>
    <m/>
    <s v="PL0037760026257634"/>
    <s v="94730164"/>
    <s v="Energa Operator S.A."/>
    <s v="Elektra S.A."/>
    <x v="0"/>
    <n v="10"/>
    <n v="29.706"/>
    <n v="6.8479999999999999"/>
    <n v="22.858000000000001"/>
    <d v="2020-01-01T00:00:00"/>
    <s v="kolejna"/>
    <s v="Gmina-Miasto Działdowo"/>
    <s v="Gmina-Miasto Działdowo"/>
  </r>
  <r>
    <s v="26."/>
    <s v="Gmina-Miasto Działdowo"/>
    <s v="Katarzyny"/>
    <s v="-"/>
    <s v="Działdowo"/>
    <s v="13-200"/>
    <s v="Działdowo"/>
    <m/>
    <s v="PL0037760026257735"/>
    <s v="70256247"/>
    <s v="Energa Operator S.A."/>
    <s v="Elektra S.A."/>
    <x v="0"/>
    <n v="3"/>
    <n v="15.885999999999999"/>
    <n v="3.532"/>
    <n v="12.353999999999999"/>
    <d v="2020-01-01T00:00:00"/>
    <s v="kolejna"/>
    <s v="Gmina-Miasto Działdowo"/>
    <s v="Gmina-Miasto Działdowo"/>
  </r>
  <r>
    <s v="27."/>
    <s v="Gmina-Miasto Działdowo"/>
    <s v="Sportowa"/>
    <s v="-"/>
    <s v="Działdowo"/>
    <s v="13-200"/>
    <s v="Działdowo"/>
    <m/>
    <s v="PL0037760026257836"/>
    <s v="70241524"/>
    <s v="Energa Operator S.A."/>
    <s v="Elektra S.A."/>
    <x v="0"/>
    <n v="15"/>
    <n v="51.802"/>
    <n v="12.816000000000001"/>
    <n v="38.985999999999997"/>
    <d v="2020-01-01T00:00:00"/>
    <s v="kolejna"/>
    <s v="Gmina-Miasto Działdowo"/>
    <s v="Gmina-Miasto Działdowo"/>
  </r>
  <r>
    <s v="28."/>
    <s v="Gmina-Miasto Działdowo"/>
    <s v="Polna"/>
    <s v="-"/>
    <s v="Działdowo"/>
    <s v="13-200"/>
    <s v="Działdowo"/>
    <m/>
    <s v="PL0037760026257937"/>
    <s v="70255815"/>
    <s v="Energa Operator S.A."/>
    <s v="Elektra S.A."/>
    <x v="0"/>
    <n v="12"/>
    <n v="34.975999999999999"/>
    <n v="7.1340000000000003"/>
    <n v="27.841999999999999"/>
    <d v="2020-01-01T00:00:00"/>
    <s v="kolejna"/>
    <s v="Gmina-Miasto Działdowo"/>
    <s v="Gmina-Miasto Działdowo"/>
  </r>
  <r>
    <s v="29."/>
    <s v="Gmina-Miasto Działdowo"/>
    <s v="Lenartowicza"/>
    <s v="-"/>
    <s v="Działdowo"/>
    <s v="13-200"/>
    <s v="Działdowo"/>
    <m/>
    <s v="PL0037760026258038"/>
    <s v="50003483"/>
    <s v="Energa Operator S.A."/>
    <s v="Elektra S.A."/>
    <x v="0"/>
    <n v="6"/>
    <n v="12.438000000000001"/>
    <n v="2.1219999999999999"/>
    <n v="10.316000000000001"/>
    <d v="2020-01-01T00:00:00"/>
    <s v="kolejna"/>
    <s v="Gmina-Miasto Działdowo"/>
    <s v="Gmina-Miasto Działdowo"/>
  </r>
  <r>
    <s v="30."/>
    <s v="Gmina-Miasto Działdowo"/>
    <s v="Grunwaldzka"/>
    <s v="-"/>
    <s v="Działdowo"/>
    <s v="13-200"/>
    <s v="Działdowo"/>
    <m/>
    <s v="PL0037760026258139"/>
    <s v="70378800"/>
    <s v="Energa Operator S.A."/>
    <s v="Elektra S.A."/>
    <x v="0"/>
    <n v="15"/>
    <n v="46.533999999999999"/>
    <n v="10.135999999999999"/>
    <n v="36.398000000000003"/>
    <d v="2020-01-01T00:00:00"/>
    <s v="kolejna"/>
    <s v="Gmina-Miasto Działdowo"/>
    <s v="Gmina-Miasto Działdowo"/>
  </r>
  <r>
    <s v="31."/>
    <s v="Gmina-Miasto Działdowo"/>
    <s v="Zbożowa"/>
    <s v="-"/>
    <s v="Działdowo"/>
    <s v="13-200"/>
    <s v="Działdowo"/>
    <m/>
    <s v="PL0037760026258240"/>
    <s v="70398850"/>
    <s v="Energa Operator S.A."/>
    <s v="Elektra S.A."/>
    <x v="0"/>
    <n v="9"/>
    <n v="13.558"/>
    <n v="3.1240000000000001"/>
    <n v="10.433999999999999"/>
    <d v="2020-01-01T00:00:00"/>
    <s v="kolejna"/>
    <s v="Gmina-Miasto Działdowo"/>
    <s v="Gmina-Miasto Działdowo"/>
  </r>
  <r>
    <s v="32."/>
    <s v="Gmina-Miasto Działdowo"/>
    <s v="Związku Harcerstwa Polskiego"/>
    <s v="-"/>
    <s v="Działdowo"/>
    <s v="13-200"/>
    <s v="Działdowo"/>
    <m/>
    <s v="PL0037760026258341"/>
    <s v="72369824"/>
    <s v="Energa Operator S.A."/>
    <s v="Elektra S.A."/>
    <x v="0"/>
    <n v="5"/>
    <n v="16.681999999999999"/>
    <n v="3.76"/>
    <n v="12.922000000000001"/>
    <d v="2020-01-01T00:00:00"/>
    <s v="kolejna"/>
    <s v="Gmina-Miasto Działdowo"/>
    <s v="Gmina-Miasto Działdowo"/>
  </r>
  <r>
    <s v="33."/>
    <s v="Gmina-Miasto Działdowo"/>
    <s v="Zamkowa"/>
    <s v="0"/>
    <s v="Działdowo"/>
    <s v="13-200"/>
    <s v="Działdowo"/>
    <m/>
    <s v="PL0037760026258442"/>
    <s v="70378869"/>
    <s v="Energa Operator S.A."/>
    <s v="Elektra S.A."/>
    <x v="0"/>
    <n v="9"/>
    <n v="5.726"/>
    <n v="1.274"/>
    <n v="4.452"/>
    <d v="2020-01-01T00:00:00"/>
    <s v="kolejna"/>
    <s v="Gmina-Miasto Działdowo"/>
    <s v="Gmina-Miasto Działdowo"/>
  </r>
  <r>
    <s v="34."/>
    <s v="Gmina-Miasto Działdowo"/>
    <s v="Zbigniewa Pronaszko"/>
    <s v="-"/>
    <s v="Działdowo"/>
    <s v="13-200"/>
    <s v="Działdowo"/>
    <m/>
    <s v="PL0037760026258543"/>
    <s v="94937038"/>
    <s v="Energa Operator S.A."/>
    <s v="Elektra S.A."/>
    <x v="0"/>
    <n v="5"/>
    <n v="12.12"/>
    <n v="2.46"/>
    <n v="9.66"/>
    <d v="2020-01-01T00:00:00"/>
    <s v="kolejna"/>
    <s v="Gmina-Miasto Działdowo"/>
    <s v="Gmina-Miasto Działdowo"/>
  </r>
  <r>
    <s v="35."/>
    <s v="Gmina-Miasto Działdowo"/>
    <s v="Młodzieżowa"/>
    <s v="-"/>
    <s v="Działdowo"/>
    <s v="13-200"/>
    <s v="Działdowo"/>
    <m/>
    <s v="PL0037760026258644"/>
    <s v="70880181"/>
    <s v="Energa Operator S.A."/>
    <s v="Elektra S.A."/>
    <x v="0"/>
    <n v="12"/>
    <n v="22.893999999999998"/>
    <n v="4.5519999999999996"/>
    <n v="18.341999999999999"/>
    <d v="2020-01-01T00:00:00"/>
    <s v="kolejna"/>
    <s v="Gmina-Miasto Działdowo"/>
    <s v="Gmina-Miasto Działdowo"/>
  </r>
  <r>
    <s v="36."/>
    <s v="Gmina-Miasto Działdowo"/>
    <s v="Północna"/>
    <s v="-"/>
    <s v="Działdowo"/>
    <s v="13-200"/>
    <s v="Działdowo"/>
    <m/>
    <s v="PL0037760026258745"/>
    <s v="91499432"/>
    <s v="Energa Operator S.A."/>
    <s v="Elektra S.A."/>
    <x v="0"/>
    <n v="3"/>
    <n v="5.2880000000000003"/>
    <n v="0.80600000000000005"/>
    <n v="4.4820000000000002"/>
    <d v="2020-01-01T00:00:00"/>
    <s v="kolejna"/>
    <s v="Gmina-Miasto Działdowo"/>
    <s v="Gmina-Miasto Działdowo"/>
  </r>
  <r>
    <s v="37."/>
    <s v="Gmina-Miasto Działdowo"/>
    <s v="Słoneczna"/>
    <s v="-"/>
    <s v="Działdowo"/>
    <s v="13-200"/>
    <s v="Działdowo"/>
    <m/>
    <s v="PL0037760026258846"/>
    <s v="91526848"/>
    <s v="Energa Operator S.A."/>
    <s v="Elektra S.A."/>
    <x v="0"/>
    <n v="12"/>
    <n v="24.13"/>
    <n v="3.97"/>
    <n v="20.16"/>
    <d v="2020-01-01T00:00:00"/>
    <s v="kolejna"/>
    <s v="Gmina-Miasto Działdowo"/>
    <s v="Gmina-Miasto Działdowo"/>
  </r>
  <r>
    <s v="38."/>
    <s v="Gmina-Miasto Działdowo"/>
    <s v="Ludwika Rydygiera"/>
    <s v="-"/>
    <s v="Działdowo"/>
    <s v="13-200"/>
    <s v="Działdowo"/>
    <m/>
    <s v="PL0037760037411826"/>
    <s v="70345354"/>
    <s v="Energa Operator S.A."/>
    <s v="Elektra S.A."/>
    <x v="0"/>
    <n v="12"/>
    <n v="0.01"/>
    <n v="4.0000000000000001E-3"/>
    <n v="6.0000000000000001E-3"/>
    <d v="2020-01-01T00:00:00"/>
    <s v="kolejna"/>
    <s v="Gmina-Miasto Działdowo"/>
    <s v="Gmina-Miasto Działdowo"/>
  </r>
  <r>
    <s v="39."/>
    <s v="Gmina-Miasto Działdowo"/>
    <s v="Marii Skłodowskiej-Curie"/>
    <s v="-"/>
    <s v="Działdowo"/>
    <s v="13-200"/>
    <s v="Działdowo"/>
    <m/>
    <s v="PL0037760028135289"/>
    <s v="70061860"/>
    <s v="Energa Operator S.A."/>
    <s v="Elektra S.A."/>
    <x v="0"/>
    <n v="12"/>
    <n v="8.9"/>
    <n v="3.06"/>
    <n v="5.84"/>
    <d v="2020-01-01T00:00:00"/>
    <s v="kolejna"/>
    <s v="Gmina-Miasto Działdowo"/>
    <s v="Gmina-Miasto Działdowo"/>
  </r>
  <r>
    <s v="40."/>
    <s v="Gmina-Miasto Działdowo"/>
    <s v="Pszeniczna"/>
    <s v="-"/>
    <s v="Działdowo"/>
    <s v="13-200"/>
    <s v="Działdowo"/>
    <m/>
    <s v="PL0037760026259048"/>
    <s v="71538238"/>
    <s v="Energa Operator S.A."/>
    <s v="Elektra S.A."/>
    <x v="0"/>
    <n v="10"/>
    <n v="26.196000000000002"/>
    <n v="6.7"/>
    <n v="19.495999999999999"/>
    <d v="2020-01-01T00:00:00"/>
    <s v="kolejna"/>
    <s v="Gmina-Miasto Działdowo"/>
    <s v="Gmina-Miasto Działdowo"/>
  </r>
  <r>
    <s v="41."/>
    <s v="Gmina-Miasto Działdowo"/>
    <s v="Marii Konopnickiej"/>
    <s v="-"/>
    <s v="Działdowo"/>
    <s v="13-200"/>
    <s v="Działdowo"/>
    <m/>
    <s v="PL0037760026255210"/>
    <s v="60754719"/>
    <s v="Energa Operator S.A."/>
    <s v="Elektra S.A."/>
    <x v="1"/>
    <n v="3"/>
    <n v="4.6280000000000001"/>
    <n v="1.1359999999999999"/>
    <n v="3.492"/>
    <d v="2020-01-01T00:00:00"/>
    <s v="kolejna"/>
    <s v="Gmina-Miasto Działdowo"/>
    <s v="Gmina-Miasto Działdowo"/>
  </r>
  <r>
    <s v="42."/>
    <s v="Gmina-Miasto Działdowo"/>
    <s v="1 Maja"/>
    <s v="n.d"/>
    <s v="Działdowo"/>
    <s v="13-200"/>
    <s v="Działdowo"/>
    <m/>
    <s v="PL0037760026259149"/>
    <s v="80756444"/>
    <s v="Energa Operator S.A."/>
    <s v="Elektra S.A."/>
    <x v="2"/>
    <n v="3"/>
    <n v="2.8319999999999999"/>
    <n v="0.85"/>
    <n v="1.982"/>
    <d v="2020-01-01T00:00:00"/>
    <s v="kolejna"/>
    <s v="Gmina-Miasto Działdowo"/>
    <s v="Gmina-Miasto Działdowo"/>
  </r>
  <r>
    <s v="43."/>
    <s v="Gmina-Miasto Działdowo"/>
    <s v="Polna"/>
    <s v="-"/>
    <s v="Działdowo"/>
    <s v="13-200"/>
    <s v="Działdowo"/>
    <m/>
    <s v="PL0037760026258947"/>
    <s v="94543566"/>
    <s v="Energa Operator S.A."/>
    <s v="Elektra S.A."/>
    <x v="2"/>
    <n v="10"/>
    <n v="10.052"/>
    <n v="2.4119999999999999"/>
    <n v="7.64"/>
    <d v="2020-01-01T00:00:00"/>
    <s v="kolejna"/>
    <s v="Gmina-Miasto Działdowo"/>
    <s v="Gmina-Miasto Działdowo"/>
  </r>
  <r>
    <s v="44."/>
    <s v="Gmina-Miasto Działdowo"/>
    <s v="Rubinowa"/>
    <s v="dz. 844/28"/>
    <s v="Działdowo"/>
    <s v="13-200"/>
    <s v="Działdowo"/>
    <m/>
    <s v="PL0037760119304478"/>
    <s v="71409624"/>
    <s v="Energa Operator S.A."/>
    <s v="Elektra S.A."/>
    <x v="0"/>
    <n v="12"/>
    <n v="3.61"/>
    <n v="0.89600000000000002"/>
    <n v="2.714"/>
    <d v="2020-01-01T00:00:00"/>
    <s v="kolejna"/>
    <s v="Gmina-Miasto Działdowo"/>
    <s v="Gmina-Miasto Działdowo"/>
  </r>
  <r>
    <s v="45."/>
    <s v="Gmina-Miasto Działdowo"/>
    <s v="Leśna"/>
    <s v="dz. 658/1"/>
    <s v="Działdowo"/>
    <s v="13-200"/>
    <s v="Działdowo"/>
    <m/>
    <s v="PL0037760119304579"/>
    <s v="94937030"/>
    <s v="Energa Operator S.A."/>
    <s v="Elektra S.A."/>
    <x v="0"/>
    <n v="12"/>
    <n v="5.6379999999999999"/>
    <n v="1.272"/>
    <n v="4.3659999999999997"/>
    <d v="2020-01-01T00:00:00"/>
    <s v="kolejna"/>
    <s v="Gmina-Miasto Działdowo"/>
    <s v="Gmina-Miasto Działdowo"/>
  </r>
  <r>
    <s v="46."/>
    <s v="Gmina-Miasto Działdowo"/>
    <s v="Legionów Polskich"/>
    <s v="1998//19D"/>
    <s v="Działdowo"/>
    <s v="13-200"/>
    <s v="Działdowo"/>
    <m/>
    <s v="PL0037760121684416"/>
    <s v="70027918"/>
    <s v="Energa Operator S.A."/>
    <s v="Elektra S.A."/>
    <x v="0"/>
    <n v="12"/>
    <n v="1.1140000000000001"/>
    <n v="0.46"/>
    <n v="0.65400000000000003"/>
    <d v="2020-01-01T00:00:00"/>
    <s v="kolejna"/>
    <s v="Gmina-Miasto Działdowo"/>
    <s v="Gmina-Miasto Działdowo"/>
  </r>
  <r>
    <s v="47."/>
    <s v="Gmina-Miasto Działdowo"/>
    <s v="Lidzbarska"/>
    <s v="2108/1"/>
    <s v="Działdowo"/>
    <s v="13-200"/>
    <s v="Działdowo"/>
    <m/>
    <s v="PL0037760000049400"/>
    <s v="21326318"/>
    <s v="Energa Operator S.A."/>
    <s v="Elektra S.A."/>
    <x v="0"/>
    <n v="16"/>
    <n v="22.808"/>
    <n v="8.8680000000000003"/>
    <n v="13.94"/>
    <d v="2020-01-01T00:00:00"/>
    <s v="kolejna"/>
    <s v="Gmina-Miasto Działdowo"/>
    <s v="Gmina-Miasto Działdowo"/>
  </r>
  <r>
    <s v="48."/>
    <s v="Gmina-Miasto Działdowo"/>
    <s v="Karola Małłka"/>
    <s v="137/1, 1331"/>
    <s v="Działdowo"/>
    <s v="13-200"/>
    <s v="Działdowo"/>
    <m/>
    <s v="PL0037760000049504"/>
    <s v="21326323"/>
    <s v="Energa Operator S.A."/>
    <s v="Elektra S.A."/>
    <x v="0"/>
    <n v="16"/>
    <n v="11.2"/>
    <n v="4.3559999999999999"/>
    <n v="6.8440000000000003"/>
    <d v="2020-01-01T00:00:00"/>
    <s v="kolejna"/>
    <s v="Gmina-Miasto Działdowo"/>
    <s v="Gmina-Miasto Działdowo"/>
  </r>
  <r>
    <s v="49."/>
    <s v="Gmina-Miasto Działdowo"/>
    <s v="Męczenników"/>
    <s v="2964/1, 1331"/>
    <s v="Działdowo"/>
    <s v="13-200"/>
    <s v="Działdowo"/>
    <m/>
    <s v="PL0037760000049608"/>
    <s v="21326324"/>
    <s v="Energa Operator S.A."/>
    <s v="Elektra S.A."/>
    <x v="0"/>
    <n v="12"/>
    <n v="11.2"/>
    <n v="4.3559999999999999"/>
    <n v="6.8440000000000003"/>
    <d v="2020-01-01T00:00:00"/>
    <s v="kolejna"/>
    <s v="Gmina-Miasto Działdowo"/>
    <s v="Gmina-Miasto Działdowo"/>
  </r>
  <r>
    <s v="50."/>
    <s v="Gmina-Miasto Działdowo"/>
    <s v="Leśna"/>
    <s v="dz.290/2"/>
    <s v="Działdowo"/>
    <s v="13-200"/>
    <s v="Działdowo"/>
    <m/>
    <s v="PL0037760124028984"/>
    <s v="72059882"/>
    <s v="Energa Operator S.A."/>
    <s v="Elektra S.A."/>
    <x v="3"/>
    <n v="25"/>
    <n v="5.1999999999999998E-2"/>
    <n v="5.1999999999999998E-2"/>
    <n v="0"/>
    <d v="2020-01-01T00:00:00"/>
    <s v="kolejna"/>
    <s v="Gmina-Miasto Działdowo"/>
    <s v="Gmina-Miasto Działdowo"/>
  </r>
  <r>
    <s v="51."/>
    <s v="Gmina-Miasto Działdowo"/>
    <s v="Henryka Sienkiewicza"/>
    <s v="dz.2228"/>
    <s v="Działdowo"/>
    <s v="13-200"/>
    <s v="Działdowo"/>
    <m/>
    <s v="PL0037760000063902"/>
    <s v="21326363"/>
    <s v="Energa Operator S.A."/>
    <s v="Elektra S.A."/>
    <x v="3"/>
    <n v="12.5"/>
    <n v="5.1999999999999998E-2"/>
    <n v="5.1999999999999998E-2"/>
    <n v="0"/>
    <d v="2020-01-01T00:00:00"/>
    <s v="kolejna"/>
    <s v="Gmina-Miasto Działdowo"/>
    <s v="Gmina-Miasto Działdowo"/>
  </r>
  <r>
    <s v="52."/>
    <s v="Gmina-Miasto Działdowo"/>
    <s v="Zbigniewa Pronaszko"/>
    <s v=" - "/>
    <s v="Działdowo"/>
    <s v="13-200"/>
    <s v="Działdowo"/>
    <m/>
    <s v="PL0037760026258543"/>
    <s v="70398825"/>
    <s v="Energa Operator S.A."/>
    <s v="Elektra S.A."/>
    <x v="0"/>
    <n v="5"/>
    <n v="4.7560000000000002"/>
    <n v="0.35399999999999998"/>
    <n v="4.4020000000000001"/>
    <d v="2020-01-01T00:00:00"/>
    <s v="kolejna"/>
    <s v="Gmina-Miasto Działdowo"/>
    <s v="Gmina-Miasto Działdowo"/>
  </r>
  <r>
    <s v="53."/>
    <s v="Gmina-Miasto Działdowo"/>
    <s v="Honorowych Dawców Krwi"/>
    <s v="dz. 1570/1"/>
    <s v="Działdowo"/>
    <s v="13-200"/>
    <s v="Działdowo"/>
    <m/>
    <s v="PL0037760122016135"/>
    <s v="43527829"/>
    <s v="Energa Operator S.A."/>
    <s v="Elektra S.A."/>
    <x v="3"/>
    <n v="12"/>
    <n v="4.016"/>
    <n v="4.016"/>
    <n v="0"/>
    <d v="2020-01-01T00:00:00"/>
    <s v="kolejna"/>
    <s v="Gmina-Miasto Działdowo"/>
    <s v="Gmina-Miasto Działdowo"/>
  </r>
  <r>
    <s v="54."/>
    <s v="Gmina-Miasto Działdowo"/>
    <s v="Zamkowa"/>
    <s v="dz.240/1"/>
    <s v="Działdowo"/>
    <s v="13-200"/>
    <s v="Działdowo"/>
    <m/>
    <s v="PL0037760123371105"/>
    <s v="71264717"/>
    <s v="Energa Operator S.A."/>
    <s v="Elektra S.A."/>
    <x v="4"/>
    <n v="10"/>
    <n v="19.161999999999999"/>
    <n v="0.63800000000000001"/>
    <n v="18.524000000000001"/>
    <d v="2020-01-01T00:00:00"/>
    <s v="kolejna"/>
    <s v="Gmina-Miasto Działdowo"/>
    <s v="Gmina-Miasto Działdowo"/>
  </r>
  <r>
    <s v="55."/>
    <s v="Gmina-Miasto Działdowo"/>
    <s v="Przemysłowa"/>
    <s v="3708/1, 3709/1, 3711/6, 3712"/>
    <s v="Działdowo"/>
    <s v="13-200"/>
    <s v="Działdowo"/>
    <m/>
    <s v="PL0037760000243507"/>
    <s v="90768660"/>
    <s v="Energa Operator S.A."/>
    <s v="Elektra S.A."/>
    <x v="2"/>
    <n v="12"/>
    <n v="1.4259999999999999"/>
    <n v="1.4259999999999999"/>
    <n v="0"/>
    <d v="2020-01-01T00:00:00"/>
    <s v="kolejna"/>
    <s v="Gmina-Miasto Działdowo"/>
    <s v="Gmina-Miasto Działdowo"/>
  </r>
  <r>
    <s v="56."/>
    <s v="Gmina-Miasto Działdowo"/>
    <s v="-"/>
    <s v="dz. 332,575"/>
    <s v="Działdowo"/>
    <s v="13-200"/>
    <s v="Działdowo"/>
    <m/>
    <s v="PL0037760000230900"/>
    <s v="70193055"/>
    <s v="Energa Operator S.A."/>
    <s v="Elektra S.A."/>
    <x v="2"/>
    <n v="12"/>
    <n v="1.526"/>
    <n v="1.526"/>
    <n v="0"/>
    <d v="2020-01-01T00:00:00"/>
    <s v="kolejna"/>
    <s v="Gmina-Miasto Działdowo"/>
    <s v="Gmina-Miasto Działdowo"/>
  </r>
  <r>
    <s v="57."/>
    <s v="Gmina-Miasto Działdowo"/>
    <s v="Nidzicka"/>
    <s v=" 152/128"/>
    <s v="Działdowo"/>
    <s v="13-200"/>
    <s v="Działdowo"/>
    <m/>
    <s v="PL0037760000232305"/>
    <s v="70047210"/>
    <s v="Energa Operator S.A."/>
    <s v="Elektra S.A."/>
    <x v="2"/>
    <n v="10.5"/>
    <n v="2.5459999999999998"/>
    <n v="2.5459999999999998"/>
    <n v="0"/>
    <d v="2020-01-01T00:00:00"/>
    <s v="kolejna"/>
    <s v="Gmina-Miasto Działdowo"/>
    <s v="Gmina-Miasto Działdowo"/>
  </r>
  <r>
    <s v="58."/>
    <s v="Gmina-Miasto Działdowo"/>
    <s v="Emilii Sukertowej-Biedrawiny"/>
    <s v="dz. 265/96"/>
    <s v="Działdowo"/>
    <s v="13-200"/>
    <s v="Działdowo"/>
    <m/>
    <s v="PL0037760000240201"/>
    <s v="93857810"/>
    <s v="Energa Operator S.A."/>
    <s v="Elektra S.A."/>
    <x v="2"/>
    <n v="13"/>
    <n v="1.4259999999999999"/>
    <n v="1.4259999999999999"/>
    <n v="0"/>
    <d v="2020-01-01T00:00:00"/>
    <s v="kolejna"/>
    <s v="Gmina-Miasto Działdowo"/>
    <s v="Gmina-Miasto Działdowo"/>
  </r>
  <r>
    <s v="59."/>
    <s v="Gmina-Miasto Działdowo"/>
    <s v="Rydygiera"/>
    <s v="dz. 265/101"/>
    <s v="Działdowo"/>
    <s v="13-200"/>
    <s v="Działdowo"/>
    <m/>
    <s v="PL0037760000240108"/>
    <s v="70051580"/>
    <s v="Energa Operator S.A."/>
    <s v="Elektra S.A."/>
    <x v="2"/>
    <n v="12"/>
    <n v="1.476"/>
    <n v="1.476"/>
    <n v="0"/>
    <d v="2020-01-01T00:00:00"/>
    <s v="kolejna"/>
    <s v="Gmina-Miasto Działdowo"/>
    <s v="Gmina-Miasto Działdowo"/>
  </r>
  <r>
    <s v="60."/>
    <s v="Gmina-Miasto Działdowo"/>
    <s v="Władysława Sikorskiego"/>
    <s v="2095"/>
    <s v="Działdowo"/>
    <s v="13-200"/>
    <s v="Działdowo"/>
    <m/>
    <s v="PL0037760000267606"/>
    <s v="80644946"/>
    <s v="Energa Operator S.A."/>
    <s v="Elektra S.A."/>
    <x v="0"/>
    <n v="7.5"/>
    <n v="0.64600000000000002"/>
    <n v="0.106"/>
    <n v="0.54"/>
    <d v="2020-01-01T00:00:00"/>
    <s v="kolejna"/>
    <s v="Gmina-Miasto Działdowo"/>
    <s v="Gmina-Miasto Działdowo"/>
  </r>
  <r>
    <s v="61."/>
    <s v="Gmina-Miasto Działdowo"/>
    <s v="Władysława Jagiełły"/>
    <s v="997"/>
    <s v="Działdowo"/>
    <s v="13-200"/>
    <s v="Działdowo"/>
    <m/>
    <s v="PL0037760000277208"/>
    <s v="21326014"/>
    <s v="Energa Operator S.A."/>
    <s v="Elektra S.A."/>
    <x v="0"/>
    <n v="12.5"/>
    <n v="4.7859999999999996"/>
    <n v="0.40400000000000003"/>
    <n v="4.3819999999999997"/>
    <d v="2020-01-01T00:00:00"/>
    <s v="kolejna"/>
    <s v="Gmina-Miasto Działdowo"/>
    <s v="Gmina-Miasto Działdowo"/>
  </r>
  <r>
    <s v="62."/>
    <s v="Gmina-Miasto Działdowo"/>
    <s v="Lipowa"/>
    <s v="2792"/>
    <s v="Działdowo"/>
    <s v="13-200"/>
    <s v="Działdowo"/>
    <m/>
    <s v="PL0037760000280601"/>
    <s v="91022250"/>
    <s v="Energa Operator S.A."/>
    <s v="Elektra S.A."/>
    <x v="0"/>
    <n v="12.5"/>
    <n v="6.0000000000000001E-3"/>
    <n v="6.0000000000000001E-3"/>
    <n v="0"/>
    <d v="2020-01-01T00:00:00"/>
    <s v="kolejna"/>
    <s v="Gmina-Miasto Działdowo"/>
    <s v="Gmina-Miasto Działdowo"/>
  </r>
  <r>
    <s v="63."/>
    <s v="Gmina-Miasto Działdowo"/>
    <s v="Mrongowiusza"/>
    <s v="2577"/>
    <s v="Działdowo"/>
    <s v="13-200"/>
    <s v="Działdowo"/>
    <m/>
    <s v="PL0037760000357808"/>
    <s v="93854763"/>
    <s v="Energa Operator S.A."/>
    <s v="Elektra S.A."/>
    <x v="0"/>
    <n v="12.5"/>
    <n v="6.51"/>
    <n v="6.4"/>
    <n v="0.11"/>
    <d v="2020-01-01T00:00:00"/>
    <s v="kolejna"/>
    <s v="Gmina-Miasto Działdowo"/>
    <s v="Gmina-Miasto Działdowo"/>
  </r>
  <r>
    <s v="64."/>
    <s v="Gmina-Miasto Działdowo"/>
    <s v="Żytnia"/>
    <s v="3256"/>
    <s v="Działdowo"/>
    <s v="13-200"/>
    <s v="Działdowo"/>
    <m/>
    <s v="PL0037760000347905"/>
    <s v="93855601"/>
    <s v="Energa Operator S.A."/>
    <s v="Elektra S.A."/>
    <x v="0"/>
    <n v="12.5"/>
    <n v="21.37"/>
    <n v="5.75"/>
    <n v="15.62"/>
    <d v="2020-01-01T00:00:00"/>
    <s v="kolejna"/>
    <s v="Gmina-Miasto Działdowo"/>
    <s v="Gmina-Miasto Działdowo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s v="1."/>
    <s v="Gmina Miasto Działdowo"/>
    <s v="Jagiełły"/>
    <s v="32"/>
    <s v="Działdowo"/>
    <s v="13-200"/>
    <s v="Działdowo"/>
    <m/>
    <s v="PL0037760028137919"/>
    <s v="70737947"/>
    <s v="Energa Operator S.A."/>
    <s v="Elektra S.A."/>
    <x v="0"/>
    <n v="10.6"/>
    <n v="5.7119999999999997"/>
    <n v="2.2839999999999998"/>
    <n v="3.4279999999999999"/>
    <n v="0"/>
    <d v="2020-01-01T00:00:00"/>
    <s v="kolejna"/>
    <s v="Gmina-Miasto Działdowo"/>
    <s v="Gmina-Miasto Działdowo"/>
    <m/>
  </r>
  <r>
    <s v="2."/>
    <s v="Gmina Miasto Działdowo"/>
    <s v="Męczenników"/>
    <s v="-"/>
    <s v="Działdowo"/>
    <s v="13-200"/>
    <s v="Działdowo"/>
    <m/>
    <s v="PL0037760026340587"/>
    <s v="95529367"/>
    <s v="Energa Operator S.A."/>
    <s v="Elektra S.A."/>
    <x v="1"/>
    <n v="5"/>
    <n v="2.9039999999999999"/>
    <n v="2.9039999999999999"/>
    <n v="0"/>
    <n v="0"/>
    <d v="2020-01-01T00:00:00"/>
    <s v="kolejna"/>
    <s v="Gmina-Miasto Działdowo"/>
    <s v="Gmina-Miasto Działdowo"/>
    <m/>
  </r>
  <r>
    <s v="3."/>
    <s v="Gmina Miasto Działdowo"/>
    <s v="Grunwaldzka"/>
    <s v="7"/>
    <s v="Działdowo"/>
    <s v="13-200"/>
    <s v="Działdowo"/>
    <m/>
    <s v="PL0037760029395683"/>
    <s v="71263665"/>
    <s v="Energa Operator S.A."/>
    <s v="Elektra S.A."/>
    <x v="0"/>
    <n v="25"/>
    <n v="2.96"/>
    <n v="1.1839999999999999"/>
    <n v="1.776"/>
    <n v="0"/>
    <d v="2020-01-01T00:00:00"/>
    <s v="kolejna"/>
    <s v="Gmina-Miasto Działdowo"/>
    <s v="Gmina-Miasto Działdowo"/>
    <m/>
  </r>
  <r>
    <s v="4."/>
    <s v="Gmina Miasto Działdowo"/>
    <s v="Tadeusza Kościuszki"/>
    <s v="-"/>
    <s v="Działdowo"/>
    <s v="13-200"/>
    <s v="Działdowo"/>
    <m/>
    <s v="PL0037760038157918"/>
    <s v="89141431"/>
    <s v="Energa Operator S.A."/>
    <s v="Elektra S.A."/>
    <x v="0"/>
    <n v="6"/>
    <n v="1.494"/>
    <n v="0.59799999999999998"/>
    <n v="0.89600000000000002"/>
    <n v="0"/>
    <d v="2020-01-01T00:00:00"/>
    <s v="kolejna"/>
    <s v="Gmina-Miasto Działdowo"/>
    <s v="Gmina-Miasto Działdowo"/>
    <m/>
  </r>
  <r>
    <s v="5."/>
    <s v="Gmina Miasto Działdowo"/>
    <s v="Grunwaldzka"/>
    <s v="50"/>
    <s v="Działdowo"/>
    <s v="13-200"/>
    <s v="Działdowo"/>
    <m/>
    <s v="PL0037760026206710"/>
    <s v="83791969"/>
    <s v="Energa Operator S.A."/>
    <s v="Elektra S.A."/>
    <x v="0"/>
    <n v="4"/>
    <n v="0.01"/>
    <n v="4.0000000000000001E-3"/>
    <n v="6.0000000000000001E-3"/>
    <n v="0"/>
    <d v="2020-01-01T00:00:00"/>
    <s v="kolejna"/>
    <s v="Gmina-Miasto Działdowo"/>
    <s v="Gmina-Miasto Działdowo"/>
    <m/>
  </r>
  <r>
    <s v="6."/>
    <s v="Gmina Miasto Działdowo"/>
    <s v="Księżodworska"/>
    <s v="25/8"/>
    <s v="Działdowo"/>
    <s v="13-200"/>
    <s v="Działdowo"/>
    <m/>
    <s v="PL0037760026206811"/>
    <s v="89259054"/>
    <s v="Energa Operator S.A."/>
    <s v="Elektra S.A."/>
    <x v="0"/>
    <n v="4.4000000000000004"/>
    <n v="0.26200000000000001"/>
    <n v="0.106"/>
    <n v="0.156"/>
    <n v="0"/>
    <d v="2020-01-01T00:00:00"/>
    <s v="kolejna"/>
    <s v="Gmina-Miasto Działdowo"/>
    <s v="Gmina-Miasto Działdowo"/>
    <m/>
  </r>
  <r>
    <s v="7."/>
    <s v="Gmina Miasto Działdowo"/>
    <s v="Męczenników"/>
    <s v="12"/>
    <s v="Działdowo"/>
    <s v="13-200"/>
    <s v="Działdowo"/>
    <m/>
    <s v="PL0037760108913859"/>
    <s v="91526383"/>
    <s v="Energa Operator S.A."/>
    <s v="Elektra S.A."/>
    <x v="0"/>
    <n v="12"/>
    <n v="3.5540000000000003"/>
    <n v="1.4219999999999999"/>
    <n v="2.1320000000000001"/>
    <n v="0"/>
    <d v="2020-01-01T00:00:00"/>
    <s v="kolejna"/>
    <s v="Gmina-Miasto Działdowo"/>
    <s v="Gmina-Miasto Działdowo"/>
    <m/>
  </r>
  <r>
    <s v="8."/>
    <s v="Gmina Miasto Działdowo"/>
    <s v="Pl. Mickiewicza"/>
    <s v="43"/>
    <s v="Działdowo"/>
    <s v="13-200"/>
    <s v="Działdowo"/>
    <m/>
    <s v="PL0037760115749430"/>
    <s v="91526021"/>
    <s v="Energa Operator S.A."/>
    <s v="Elektra S.A."/>
    <x v="0"/>
    <n v="25"/>
    <n v="11.507999999999999"/>
    <n v="4.6040000000000001"/>
    <n v="6.9039999999999999"/>
    <n v="0"/>
    <d v="2020-01-01T00:00:00"/>
    <s v="kolejna"/>
    <s v="Gmina-Miasto Działdowo"/>
    <s v="Gmina-Miasto Działdowo"/>
    <m/>
  </r>
  <r>
    <s v="9."/>
    <s v="Gmina Miasto Działdowo"/>
    <s v="Księżodworska"/>
    <s v="23"/>
    <s v="Działdowo"/>
    <s v="13-200"/>
    <s v="Działdowo"/>
    <m/>
    <s v="PL0037760026207013"/>
    <s v="89258973"/>
    <s v="Energa Operator S.A."/>
    <s v="Elektra S.A."/>
    <x v="0"/>
    <n v="8.8000000000000007"/>
    <n v="1.4259999999999999"/>
    <n v="0.57199999999999995"/>
    <n v="0.85399999999999998"/>
    <n v="0"/>
    <d v="2020-01-01T00:00:00"/>
    <s v="kolejna"/>
    <s v="Gmina-Miasto Działdowo"/>
    <s v="Gmina-Miasto Działdowo"/>
    <m/>
  </r>
  <r>
    <s v="10."/>
    <s v="Gmina Miasto Działdowo"/>
    <s v="Zamkowa"/>
    <s v="12"/>
    <s v="Działdowo"/>
    <s v="13-200"/>
    <s v="Działdowo"/>
    <m/>
    <s v="PL0037760026206912"/>
    <s v="94730239"/>
    <s v="Energa Operator S.A."/>
    <s v="Elektra S.A."/>
    <x v="0"/>
    <n v="40"/>
    <n v="52.774000000000001"/>
    <n v="21.11"/>
    <n v="31.664000000000001"/>
    <n v="0"/>
    <d v="2020-01-01T00:00:00"/>
    <s v="kolejna"/>
    <s v="Gmina-Miasto Działdowo"/>
    <s v="Gmina-Miasto Działdowo"/>
    <m/>
  </r>
  <r>
    <s v="11."/>
    <s v="Gmina Miasto Działdowo"/>
    <s v="Północna"/>
    <s v="5"/>
    <s v="Działdowo"/>
    <s v="13-200"/>
    <s v="Działdowo"/>
    <m/>
    <s v="PL0037760032782502"/>
    <s v="93857872"/>
    <s v="Energa Operator S.A."/>
    <s v="Elektra S.A."/>
    <x v="1"/>
    <n v="3.5"/>
    <n v="6.6000000000000003E-2"/>
    <n v="6.6000000000000003E-2"/>
    <n v="0"/>
    <n v="0"/>
    <d v="2020-01-01T00:00:00"/>
    <s v="kolejna"/>
    <s v="Gmina-Miasto Działdowo"/>
    <s v="Gmina-Miasto Działdowo"/>
    <m/>
  </r>
  <r>
    <s v="12."/>
    <s v="Gmina Miasto Działdowo"/>
    <s v="Bielnikowa"/>
    <s v="18"/>
    <s v="Działdowo"/>
    <s v="13-200"/>
    <s v="Działdowo"/>
    <m/>
    <s v="PL0037760029395582"/>
    <s v="95831497"/>
    <s v="Energa Operator S.A."/>
    <s v="Elektra S.A."/>
    <x v="2"/>
    <n v="5"/>
    <n v="0.624"/>
    <n v="0.624"/>
    <n v="0"/>
    <n v="0"/>
    <d v="2020-01-01T00:00:00"/>
    <s v="kolejna"/>
    <s v="Gmina-Miasto Działdowo"/>
    <s v="Gmina-Miasto Działdowo"/>
    <m/>
  </r>
  <r>
    <s v="13."/>
    <s v="Gmina Miasto Działdowo"/>
    <s v="Zamkowa"/>
    <s v="12"/>
    <s v="Działdowo"/>
    <s v="13-200"/>
    <s v="Działdowo"/>
    <m/>
    <s v="PL0037760000424608"/>
    <s v="93858273"/>
    <s v="Energa Operator S.A."/>
    <s v="Elektra S.A."/>
    <x v="1"/>
    <n v="40"/>
    <n v="18.14"/>
    <n v="18.14"/>
    <n v="0"/>
    <n v="0"/>
    <d v="2020-01-01T00:00:00"/>
    <s v="kolejna"/>
    <s v="Gmina-Miasto Działdowo"/>
    <s v="Gmina-Miasto Działdowo"/>
    <m/>
  </r>
  <r>
    <s v="14."/>
    <s v="Przedszkole  Nr 1 im. Jana Brzechwy "/>
    <s v="Grunwaldzka"/>
    <s v="6"/>
    <s v="Działdowo"/>
    <s v="13-200"/>
    <s v="Działdowo"/>
    <m/>
    <s v="PL0037760027909765"/>
    <s v="91197646"/>
    <s v="Energa Operator S.A."/>
    <s v="Elektra S.A."/>
    <x v="0"/>
    <n v="13.9"/>
    <n v="1.2"/>
    <n v="1.2"/>
    <n v="0"/>
    <n v="0"/>
    <d v="2020-01-01T00:00:00"/>
    <s v="kolejna"/>
    <s v="Gmina-Miasto Działdowo"/>
    <s v="Przedszkole  Nr 1 im. Jana Brzechwy "/>
    <s v="Zmiana nazwy z Przedszkole Miejskie nr 1 na Przedszkole nr 1 im. Jana Brzechwy"/>
  </r>
  <r>
    <s v="15."/>
    <s v="Przedszkole  Nr 1 im. Jana Brzechwy "/>
    <s v="Grunwaldzka"/>
    <s v="7/b"/>
    <s v="Działdowo"/>
    <s v="13-200"/>
    <s v="Działdowo"/>
    <m/>
    <s v="PL0037760027909664"/>
    <s v="96637615"/>
    <s v="Energa Operator S.A."/>
    <s v="Elektra S.A."/>
    <x v="0"/>
    <n v="34.6"/>
    <n v="19.277999999999999"/>
    <n v="7.7119999999999997"/>
    <n v="11.566000000000001"/>
    <n v="0"/>
    <d v="2020-01-01T00:00:00"/>
    <s v="kolejna"/>
    <s v="Gmina-Miasto Działdowo"/>
    <s v="Przedszkole  Nr 1 im. Jana Brzechwy "/>
    <s v="Zmiana nazwy z Przedszkole Miejskie nr 1 na Przedszkole nr 1 im. Jana Brzechwy"/>
  </r>
  <r>
    <s v="16."/>
    <s v="Przedszkole  Nr 3"/>
    <s v="Sportowa"/>
    <s v="4"/>
    <s v="Działdowo"/>
    <s v="13-200"/>
    <s v="Działdowo"/>
    <m/>
    <s v="PL0037760028254420"/>
    <s v="71257951"/>
    <s v="Energa Operator S.A."/>
    <s v="Elektra S.A."/>
    <x v="0"/>
    <n v="12"/>
    <n v="8.7100000000000009"/>
    <n v="3.3959999999999999"/>
    <n v="5.3140000000000001"/>
    <n v="0"/>
    <d v="2020-01-01T00:00:00"/>
    <s v="kolejna"/>
    <s v="Gmina-Miasto Działdowo"/>
    <s v="Przedszkole Nr 3 w Działdowie"/>
    <s v="Zmiana nazwy z Przedszkole Miejskie nr 3 na Przedszkole nr 3"/>
  </r>
  <r>
    <s v="17."/>
    <s v="Przedszkole  Nr 3"/>
    <s v="Sportowa"/>
    <s v="4"/>
    <s v="Działdowo"/>
    <s v="13-200"/>
    <s v="Działdowo"/>
    <m/>
    <s v="PL0037760028254521"/>
    <s v="34824915"/>
    <s v="Energa Operator S.A."/>
    <s v="Elektra S.A."/>
    <x v="0"/>
    <n v="4"/>
    <n v="0.14199999999999999"/>
    <n v="5.3999999999999999E-2"/>
    <n v="8.7999999999999995E-2"/>
    <n v="0"/>
    <d v="2020-01-01T00:00:00"/>
    <s v="kolejna"/>
    <s v="Gmina-Miasto Działdowo"/>
    <s v="Przedszkole Nr 3 w Działdowie"/>
    <s v="Zmiana nazwy z Przedszkole Miejskie nr 3 na Przedszkole nr 4"/>
  </r>
  <r>
    <s v="18."/>
    <s v="Przedszkole  Nr 4"/>
    <s v="Mrongowiusza"/>
    <s v="7"/>
    <s v="Działdowo"/>
    <s v="13-200"/>
    <s v="Działdowo"/>
    <m/>
    <s v="PL0037760027909866"/>
    <s v="96059317"/>
    <s v="Energa Operator S.A."/>
    <s v="Elektra S.A."/>
    <x v="0"/>
    <n v="26.4"/>
    <n v="10.605"/>
    <n v="6.7320000000000002"/>
    <n v="3.8730000000000002"/>
    <n v="0"/>
    <d v="2020-01-01T00:00:00"/>
    <s v="kolejna"/>
    <s v="Gmina-Miasto Działdowo"/>
    <s v="Przedszkole Nr 4 w Działdowie"/>
    <s v="Zmiana nazwy z Przedszkole Miejskie nr 4 na Przedszkole nr 4"/>
  </r>
  <r>
    <s v="19."/>
    <s v="Przedszkole Nr 5 w Działdowie"/>
    <s v="Karłowicza"/>
    <s v="3"/>
    <s v="Działdowo"/>
    <s v="13-200"/>
    <s v="Działdowo"/>
    <m/>
    <s v="PL0037760027909967"/>
    <s v="96637616"/>
    <s v="Energa Operator S.A."/>
    <s v="Elektra S.A."/>
    <x v="0"/>
    <n v="17.3"/>
    <n v="11.312999999999999"/>
    <n v="4.13"/>
    <n v="7.1829999999999998"/>
    <n v="0"/>
    <d v="2020-01-01T00:00:00"/>
    <s v="kolejna"/>
    <s v="Gmina-Miasto Działdowo"/>
    <s v="Przedszkole  Nr 5 w Działdowie"/>
    <s v="Zmiana nazwy z Przedszkole Miejskie nr 5 na Przedszkole nr 5 im. Jana Brzechwy"/>
  </r>
  <r>
    <s v="20."/>
    <s v="Szkoła Podstawowa Nr 3 im. Bronisława Malinowskiego"/>
    <s v="Lenartowicza"/>
    <s v="1"/>
    <s v="Działdowo"/>
    <s v="13-200"/>
    <s v="Działdowo"/>
    <m/>
    <s v="PL0037760037927946"/>
    <s v="72073896"/>
    <s v="Energa Operator S.A."/>
    <s v="Elektra S.A."/>
    <x v="0"/>
    <n v="25"/>
    <n v="1.8759999999999999"/>
    <n v="0.75"/>
    <n v="1.1259999999999999"/>
    <n v="0"/>
    <d v="2020-01-01T00:00:00"/>
    <s v="kolejna"/>
    <s v="Gmina-Miasto Działdowo"/>
    <s v="Szkoła Podstawowa Nr 3 im. Bronisława Malinowskiego"/>
    <m/>
  </r>
  <r>
    <s v="21."/>
    <s v="Szkoła Podstawowa Nr 3 im. Bronisława Malinowskiego"/>
    <s v="Lenartowicza"/>
    <s v="1"/>
    <s v="Działdowo"/>
    <s v="13-200"/>
    <s v="Działdowo"/>
    <m/>
    <s v="PL0037760027909260"/>
    <s v="99865513"/>
    <s v="Energa Operator S.A."/>
    <s v="Elektra S.A."/>
    <x v="0"/>
    <n v="82.3"/>
    <n v="12.66"/>
    <n v="3.0640000000000001"/>
    <n v="9.5960000000000001"/>
    <n v="0"/>
    <d v="2020-01-01T00:00:00"/>
    <s v="kolejna"/>
    <s v="Gmina-Miasto Działdowo"/>
    <s v="Szkoła Podstawowa Nr 3 im. Bronisława Malinowskiego"/>
    <m/>
  </r>
  <r>
    <s v="22."/>
    <s v="Szkoła Podstawowa nr 1 z Oddziałami Dwujęzycznymi im. Króla Władysława Jagiełły "/>
    <s v="Władysława Jagiełły"/>
    <s v="33"/>
    <s v="Działdowo"/>
    <s v="13-200"/>
    <s v="Działdowo"/>
    <m/>
    <s v="PL0037760037369184"/>
    <s v="70788359"/>
    <s v="Energa Operator S.A."/>
    <s v="Elektra S.A."/>
    <x v="0"/>
    <n v="40"/>
    <n v="13.956"/>
    <n v="4.24"/>
    <n v="9.7159999999999993"/>
    <n v="0"/>
    <d v="2020-01-01T00:00:00"/>
    <s v="kolejna"/>
    <s v="Gmina-Miasto Działdowo"/>
    <s v="Szkoła Podstawowa nr 1 z Oddziałami Dwujęzycznymi im. Króla Władysława Jagiełły "/>
    <m/>
  </r>
  <r>
    <s v="23."/>
    <s v="Szkoła Podstawowa nr 1 z Oddziałami Dwujęzycznymi im. Króla Władysława Jagiełły "/>
    <s v="Władysława Jagiełły"/>
    <s v="33"/>
    <s v="Działdowo"/>
    <s v="13-200"/>
    <s v="Działdowo"/>
    <m/>
    <s v="PL0037760028149538"/>
    <s v="70788751"/>
    <s v="Energa Operator S.A."/>
    <s v="Elektra S.A."/>
    <x v="0"/>
    <n v="6.6"/>
    <n v="25.033999999999999"/>
    <n v="11.225"/>
    <n v="13.808999999999999"/>
    <n v="0"/>
    <d v="2020-01-01T00:00:00"/>
    <s v="kolejna"/>
    <s v="Gmina-Miasto Działdowo"/>
    <s v="Szkoła Podstawowa nr 1 z Oddziałami Dwujęzycznymi im. Króla Władysława Jagiełły "/>
    <m/>
  </r>
  <r>
    <s v="24."/>
    <s v="Szkoła Podstawowa Nr 2 z Oddziałami Dwujęzycznymi im. Królowej Jadwigi w Działdowie"/>
    <s v="Sportowa"/>
    <s v="1"/>
    <s v="Działdowo"/>
    <s v="13-200"/>
    <s v="Działdowo"/>
    <m/>
    <s v="PL0037760037607846"/>
    <s v="70767070"/>
    <s v="Energa Operator S.A."/>
    <s v="Elektra S.A."/>
    <x v="0"/>
    <n v="25"/>
    <n v="7.2279999999999998"/>
    <n v="2.8919999999999999"/>
    <n v="4.3360000000000003"/>
    <n v="0"/>
    <d v="2020-01-01T00:00:00"/>
    <s v="kolejna"/>
    <s v="Gmina-Miasto Działdowo"/>
    <s v="Szkoła Podstawowa Nr 2 z Oddziałami Dwujęzycznymi im. Królowej Jadwigi w Działdowie"/>
    <m/>
  </r>
  <r>
    <s v="25."/>
    <s v="Szkoła Podstawowa Nr 2 z Oddziałami Dwujęzycznymi im. Królowej Jadwigi w Działdowie"/>
    <s v="Sportowa"/>
    <s v="1"/>
    <s v="Działdowo"/>
    <s v="13-200"/>
    <s v="Działdowo"/>
    <m/>
    <s v="PL0037760028254117"/>
    <s v="99864085"/>
    <s v="Energa Operator S.A."/>
    <s v="Elektra S.A."/>
    <x v="0"/>
    <n v="12"/>
    <n v="14.673999999999999"/>
    <n v="5.87"/>
    <n v="8.8040000000000003"/>
    <n v="0"/>
    <d v="2020-01-01T00:00:00"/>
    <s v="kolejna"/>
    <s v="Gmina-Miasto Działdowo"/>
    <s v="Szkoła Podstawowa Nr 2 z Oddziałami Dwujęzycznymi im. Królowej Jadwigi w Działdowie"/>
    <m/>
  </r>
  <r>
    <s v="26."/>
    <s v="Szkoła Podstawowa Nr 2 z Oddziałami Dwujęzycznymi im. Królowej Jadwigi w Działdowie"/>
    <s v="Sportowa"/>
    <s v="1"/>
    <s v="Działdowo"/>
    <s v="13-200"/>
    <s v="Działdowo"/>
    <m/>
    <s v="PL0037760028254218"/>
    <s v="02807993"/>
    <s v="Energa Operator S.A."/>
    <s v="Elektra S.A."/>
    <x v="0"/>
    <n v="26.4"/>
    <n v="20.584"/>
    <n v="8.234"/>
    <n v="12.35"/>
    <n v="0"/>
    <d v="2020-01-01T00:00:00"/>
    <s v="kolejna"/>
    <s v="Gmina-Miasto Działdowo"/>
    <s v="Szkoła Podstawowa Nr 2 z Oddziałami Dwujęzycznymi im. Królowej Jadwigi w Działdowie"/>
    <m/>
  </r>
  <r>
    <s v="27."/>
    <s v="Szkoła Podstawowa Nr 2 z Oddziałami Dwujęzycznymi im. Królowej Jadwigi w Działdowie"/>
    <s v="Sportowa"/>
    <s v="1"/>
    <s v="Działdowo"/>
    <s v="13-200"/>
    <s v="Działdowo"/>
    <m/>
    <s v="PL0037760028254319"/>
    <s v="02866857"/>
    <s v="Energa Operator S.A."/>
    <s v="Elektra S.A."/>
    <x v="0"/>
    <n v="40"/>
    <n v="15.824"/>
    <n v="6.33"/>
    <n v="9.4939999999999998"/>
    <n v="0"/>
    <d v="2020-01-01T00:00:00"/>
    <s v="kolejna"/>
    <s v="Gmina-Miasto Działdowo"/>
    <s v="Szkoła Podstawowa Nr 2 z Oddziałami Dwujęzycznymi im. Królowej Jadwigi w Działdowie"/>
    <m/>
  </r>
  <r>
    <s v="28."/>
    <s v="Zespół Szkół Nr 2 im. Jana Pawła II w Działdowie"/>
    <s v="Makowa"/>
    <s v="-"/>
    <s v="Działdowo"/>
    <s v="13-200"/>
    <s v="Działdowo"/>
    <m/>
    <s v="PL0037760026669377"/>
    <s v="70027339"/>
    <s v="Energa Operator S.A."/>
    <s v="Elektra S.A."/>
    <x v="0"/>
    <n v="25"/>
    <n v="1.71"/>
    <n v="0.68400000000000005"/>
    <n v="1.026"/>
    <n v="0"/>
    <d v="2020-01-01T00:00:00"/>
    <s v="kolejna"/>
    <s v="Gmina-Miasto Działdowo"/>
    <s v="Zespół Szkół Nr 2 im. Jana Pawła II w Działdowie"/>
    <m/>
  </r>
  <r>
    <s v="29."/>
    <s v="Zespół Szkół Nr 2 im. Jana Pawła II w Działdowie"/>
    <s v="Polna"/>
    <s v="11"/>
    <s v="Działdowo"/>
    <s v="13-200"/>
    <s v="Działdowo"/>
    <m/>
    <s v="PL0037760027909563"/>
    <s v="99864084"/>
    <s v="Energa Operator S.A."/>
    <s v="Elektra S.A."/>
    <x v="0"/>
    <n v="32.9"/>
    <n v="41.218000000000004"/>
    <n v="16.488"/>
    <n v="24.73"/>
    <n v="0"/>
    <d v="2020-01-01T00:00:00"/>
    <s v="kolejna"/>
    <s v="Gmina-Miasto Działdowo"/>
    <s v="Zespół Szkół Nr 2 im. Jana Pawła II w Działdowie"/>
    <m/>
  </r>
  <r>
    <s v="30."/>
    <s v="Sztuczne lodowisko"/>
    <s v="Świerkowa"/>
    <s v="-"/>
    <s v="Działdowo"/>
    <s v="13-200"/>
    <s v="Działdowo"/>
    <m/>
    <s v="PL0037760037737481"/>
    <s v="96150633"/>
    <s v="Energa Operator S.A."/>
    <s v="Elektra S.A."/>
    <x v="3"/>
    <s v="zmienna"/>
    <n v="32.311"/>
    <n v="32.311"/>
    <n v="0"/>
    <n v="0"/>
    <d v="2020-01-01T00:00:00"/>
    <s v="kolejna"/>
    <s v="Gmina-Miasto Działdowo"/>
    <s v="Miejski Ośrodek Sportu i Rekreacji w Działdowie"/>
    <m/>
  </r>
  <r>
    <s v="31."/>
    <s v="Miejski Ośrodek Sportu i Rekreacji w Działdowie"/>
    <s v="Świerkowa"/>
    <s v="-"/>
    <s v="Działdowo"/>
    <s v="13-200"/>
    <s v="Działdowo"/>
    <m/>
    <s v="PL0037760037022715"/>
    <s v="91526033"/>
    <s v="Energa Operator S.A."/>
    <s v="Elektra S.A."/>
    <x v="0"/>
    <n v="25"/>
    <n v="8.4459999999999997"/>
    <n v="6.2430000000000003"/>
    <n v="2.2029999999999998"/>
    <n v="0"/>
    <d v="2020-01-01T00:00:00"/>
    <s v="kolejna"/>
    <s v="Gmina-Miasto Działdowo"/>
    <s v="Miejski Ośrodek Sportu i Rekreacji w Działdowie"/>
    <m/>
  </r>
  <r>
    <s v="32."/>
    <s v="Miejski Ośrodek Sportu i Rekreacji w Działdowie"/>
    <s v="Robotnicza"/>
    <s v="10"/>
    <s v="Działdowo"/>
    <s v="13-200"/>
    <s v="Działdowo"/>
    <m/>
    <s v="PL0037760026265617"/>
    <s v="91527749"/>
    <s v="Energa Operator S.A."/>
    <s v="Elektra S.A."/>
    <x v="0"/>
    <n v="12"/>
    <n v="4.5169999999999995"/>
    <n v="2.5009999999999999"/>
    <n v="2.016"/>
    <n v="0"/>
    <d v="2020-01-01T00:00:00"/>
    <s v="kolejna"/>
    <s v="Gmina-Miasto Działdowo"/>
    <s v="Miejski Ośrodek Sportu i Rekreacji w Działdowie"/>
    <m/>
  </r>
  <r>
    <s v="33."/>
    <s v="Miejski Ośrodek Pomocy Społecznej Działdowo"/>
    <s v="Grunwaldzka"/>
    <s v="7/4"/>
    <s v="Działdowo"/>
    <s v="13-200"/>
    <s v="Działdowo"/>
    <m/>
    <s v="PL0037760118801290"/>
    <s v="89269641"/>
    <s v="Energa Operator S.A."/>
    <s v="Elektra S.A."/>
    <x v="2"/>
    <n v="4"/>
    <n v="0.192"/>
    <n v="0.192"/>
    <n v="0"/>
    <n v="0"/>
    <d v="2020-01-01T00:00:00"/>
    <s v="kolejna"/>
    <s v="Gmina-Miasto Działdowo"/>
    <s v="Miejski Ośrodek Pomocy Społecznej Działdowo"/>
    <m/>
  </r>
  <r>
    <s v="34."/>
    <s v="Miejski Ośrodek Pomocy Społecznej Działdowo"/>
    <s v="Grunwaldzka"/>
    <s v="7/5"/>
    <s v="Działdowo"/>
    <s v="13-200"/>
    <s v="Działdowo"/>
    <m/>
    <s v="PL0037760118801694"/>
    <s v="89269630"/>
    <s v="Energa Operator S.A."/>
    <s v="Elektra S.A."/>
    <x v="2"/>
    <n v="3.1"/>
    <n v="0.15"/>
    <n v="0.15"/>
    <n v="0"/>
    <n v="0"/>
    <d v="2020-01-01T00:00:00"/>
    <s v="kolejna"/>
    <s v="Gmina-Miasto Działdowo"/>
    <s v="Miejski Ośrodek Pomocy Społecznej Działdowo"/>
    <m/>
  </r>
  <r>
    <s v="35."/>
    <s v="Miejski Ośrodek Pomocy Społecznej Działdowo"/>
    <s v="Władysława Jagiełły"/>
    <s v="30"/>
    <s v="Działdowo"/>
    <s v="13-200"/>
    <s v="Działdowo"/>
    <m/>
    <s v="PL0037760026321086"/>
    <s v="70788750"/>
    <s v="Energa Operator S.A."/>
    <s v="Elektra S.A."/>
    <x v="0"/>
    <n v="20"/>
    <n v="1.764"/>
    <n v="0.70599999999999996"/>
    <n v="1.0580000000000001"/>
    <n v="0"/>
    <d v="2020-01-01T00:00:00"/>
    <s v="kolejna"/>
    <s v="Gmina-Miasto Działdowo"/>
    <s v="Miejski Ośrodek Pomocy Społecznej Działdowo"/>
    <m/>
  </r>
  <r>
    <s v="36."/>
    <s v="Miejski Ośrodek Pomocy Społecznej Działdowo"/>
    <s v="Władysława Jagiełły"/>
    <s v="30"/>
    <s v="Działdowo"/>
    <s v="13-200"/>
    <s v="Działdowo"/>
    <m/>
    <s v="PL0037760026320985"/>
    <s v="94730261"/>
    <s v="Energa Operator S.A."/>
    <s v="Elektra S.A."/>
    <x v="0"/>
    <n v="21"/>
    <n v="13.141999999999999"/>
    <n v="5.2560000000000002"/>
    <n v="7.8860000000000001"/>
    <n v="0"/>
    <d v="2020-01-01T00:00:00"/>
    <s v="kolejna"/>
    <s v="Gmina-Miasto Działdowo"/>
    <s v="Miejski Ośrodek Pomocy Społecznej Działdowo"/>
    <m/>
  </r>
  <r>
    <s v="37."/>
    <s v="Samorządowy Zakład Budżetowy Miejska Służba Drogowa w Działdowie"/>
    <s v="Wolności"/>
    <s v="2/4"/>
    <s v="Działdowo"/>
    <s v="13-200"/>
    <s v="Działdowo"/>
    <m/>
    <s v="PL0037760026314016"/>
    <s v="71264993"/>
    <s v="Energa Operator S.A."/>
    <s v="Elektra S.A."/>
    <x v="0"/>
    <n v="21"/>
    <n v="3.06"/>
    <n v="1.224"/>
    <n v="1.8360000000000001"/>
    <n v="0"/>
    <d v="2020-01-01T00:00:00"/>
    <s v="kolejna"/>
    <s v="Gmina-Miasto Działdowo"/>
    <s v="Samorządowy Zakład Budżetowy Miejska Służba Drogowa w Działdowie"/>
    <m/>
  </r>
  <r>
    <s v="38."/>
    <s v="Miejska Biblioteka Publiczna w Działdowie"/>
    <s v="Wolności"/>
    <s v="64/A"/>
    <s v="Działdowo"/>
    <s v="13-200"/>
    <s v="Działdowo"/>
    <m/>
    <s v="PL0037760029389219"/>
    <s v="71986691"/>
    <s v="Energa Operator S.A."/>
    <s v="Elektra S.A."/>
    <x v="0"/>
    <n v="40"/>
    <n v="6.5459999999999994"/>
    <n v="2.6179999999999999"/>
    <n v="3.9279999999999999"/>
    <n v="0"/>
    <d v="2020-01-01T00:00:00"/>
    <s v="kolejna"/>
    <s v="Miejska Biblioteka Publiczna w Działdowie"/>
    <s v="Miejska Biblioteka Publiczna w Działdowie"/>
    <m/>
  </r>
  <r>
    <s v="39."/>
    <s v="Dom Kultury Budynek A"/>
    <s v="Wolności "/>
    <s v="64"/>
    <s v="Działdowo"/>
    <s v="13-200"/>
    <s v="Działdowo"/>
    <m/>
    <s v="PL0037760122014418"/>
    <s v="50643055"/>
    <s v="Energa Operator S.A."/>
    <s v="Elektra S.A."/>
    <x v="3"/>
    <n v="55.4"/>
    <n v="10.364000000000001"/>
    <n v="10.364000000000001"/>
    <n v="0"/>
    <n v="0"/>
    <d v="2020-01-01T00:00:00"/>
    <s v="kolejna"/>
    <s v="Miejski Dom Kultury w Działdowie"/>
    <s v="Miejski Dom Kultury w Działdowie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1A7077-56BD-48BD-BFE4-02B422A1C1AB}" name="Tabela przestawna7" cacheId="0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 rowHeaderCaption="Taryfa">
  <location ref="B22:F28" firstHeaderRow="0" firstDataRow="1" firstDataCol="1"/>
  <pivotFields count="21"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axis="axisRow" showAll="0">
      <items count="6">
        <item x="3"/>
        <item x="4"/>
        <item x="2"/>
        <item x="1"/>
        <item x="0"/>
        <item t="default"/>
      </items>
    </pivotField>
    <pivotField showAll="0"/>
    <pivotField dataField="1" numFmtId="164" showAll="0"/>
    <pivotField dataField="1" numFmtId="164" showAll="0"/>
    <pivotField dataField="1" numFmtId="164" showAll="0"/>
    <pivotField numFmtId="14" showAll="0"/>
    <pivotField showAll="0"/>
    <pivotField showAll="0"/>
    <pivotField showAll="0"/>
  </pivotFields>
  <rowFields count="1">
    <field x="1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Łączne zużycie energii  elektrycznej [MWh] w okresie obowiązywania umowy" fld="14" baseField="0" baseItem="0" numFmtId="164"/>
    <dataField name=" Łączne zużycie energii  elektrycznej [MWh] w okresie obowiązywania umowy - I strefa" fld="15" baseField="0" baseItem="0" numFmtId="164"/>
    <dataField name=" Łączne zużycie energii  elektrycznej [MWh] w okresie obowiązywania umowy - II strefa" fld="16" baseField="0" baseItem="0" numFmtId="164"/>
    <dataField name="Ilość PPE" fld="8" subtotal="count" baseField="0" baseItem="0"/>
  </dataFields>
  <formats count="21"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12" type="button" dataOnly="0" labelOnly="1" outline="0" axis="axisRow" fieldPosition="0"/>
    </format>
    <format dxfId="17">
      <pivotArea dataOnly="0" labelOnly="1" fieldPosition="0">
        <references count="1">
          <reference field="12" count="0"/>
        </references>
      </pivotArea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4">
      <pivotArea type="all" dataOnly="0" outline="0" fieldPosition="0"/>
    </format>
    <format dxfId="13">
      <pivotArea type="all" dataOnly="0" outline="0" fieldPosition="0"/>
    </format>
    <format dxfId="12">
      <pivotArea outline="0" collapsedLevelsAreSubtotals="1" fieldPosition="0">
        <references count="1">
          <reference field="4294967294" count="3" selected="0">
            <x v="0"/>
            <x v="1"/>
            <x v="2"/>
          </reference>
        </references>
      </pivotArea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12" type="button" dataOnly="0" labelOnly="1" outline="0" axis="axisRow" fieldPosition="0"/>
    </format>
    <format dxfId="8">
      <pivotArea dataOnly="0" labelOnly="1" fieldPosition="0">
        <references count="1">
          <reference field="12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12" type="button" dataOnly="0" labelOnly="1" outline="0" axis="axisRow" fieldPosition="0"/>
    </format>
    <format dxfId="2">
      <pivotArea dataOnly="0" labelOnly="1" fieldPosition="0">
        <references count="1">
          <reference field="12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B2DD81-7933-45A0-A397-1364CDA1328F}" name="Tabela przestawna8" cacheId="1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 rowHeaderCaption="Taryfa">
  <location ref="B32:G37" firstHeaderRow="0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axis="axisRow" showAll="0">
      <items count="5">
        <item x="1"/>
        <item x="0"/>
        <item x="3"/>
        <item x="2"/>
        <item t="default"/>
      </items>
    </pivotField>
    <pivotField showAll="0"/>
    <pivotField dataField="1" numFmtId="164" showAll="0"/>
    <pivotField dataField="1" numFmtId="164" showAll="0"/>
    <pivotField dataField="1" numFmtId="164" showAll="0"/>
    <pivotField dataField="1" numFmtId="164" showAll="0"/>
    <pivotField numFmtId="14" showAll="0"/>
    <pivotField showAll="0"/>
    <pivotField showAll="0"/>
    <pivotField showAll="0"/>
    <pivotField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Łączne zużycie energii  elektrycznej [MWh] w okresie obowiązywania umowy" fld="14" baseField="0" baseItem="0" numFmtId="164"/>
    <dataField name=" Łączne zużycie energii  elektrycznej [MWh] w okresie obowiązywania umowy - I strefa" fld="15" baseField="0" baseItem="0" numFmtId="164"/>
    <dataField name=" Łączne zużycie energii  elektrycznej [MWh] w okresie obowiązywania umowy - II strefa" fld="16" baseField="0" baseItem="0" numFmtId="164"/>
    <dataField name=" Łączne zużycie energii  elektrycznej [MWh] w okresie obowiązywania umowy - III strefa" fld="17" baseField="0" baseItem="0" numFmtId="164"/>
    <dataField name="Ilość PPE" fld="8" subtotal="count" baseField="0" baseItem="0"/>
  </dataFields>
  <formats count="21">
    <format dxfId="41">
      <pivotArea type="all" dataOnly="0" outline="0" fieldPosition="0"/>
    </format>
    <format dxfId="40">
      <pivotArea type="all" dataOnly="0" outline="0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12" type="button" dataOnly="0" labelOnly="1" outline="0" axis="axisRow" fieldPosition="0"/>
    </format>
    <format dxfId="36">
      <pivotArea dataOnly="0" labelOnly="1" fieldPosition="0">
        <references count="1">
          <reference field="12" count="0"/>
        </references>
      </pivotArea>
    </format>
    <format dxfId="35">
      <pivotArea dataOnly="0" labelOnly="1" grandRow="1" outline="0" fieldPosition="0"/>
    </format>
    <format dxfId="3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3">
      <pivotArea outline="0" collapsedLevelsAreSubtotals="1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field="12" type="button" dataOnly="0" labelOnly="1" outline="0" axis="axisRow" fieldPosition="0"/>
    </format>
    <format dxfId="29">
      <pivotArea dataOnly="0" labelOnly="1" fieldPosition="0">
        <references count="1">
          <reference field="12" count="0"/>
        </references>
      </pivotArea>
    </format>
    <format dxfId="28">
      <pivotArea dataOnly="0" labelOnly="1" grandRow="1" outline="0" fieldPosition="0"/>
    </format>
    <format dxfId="2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12" type="button" dataOnly="0" labelOnly="1" outline="0" axis="axisRow" fieldPosition="0"/>
    </format>
    <format dxfId="23">
      <pivotArea dataOnly="0" labelOnly="1" fieldPosition="0">
        <references count="1">
          <reference field="12" count="0"/>
        </references>
      </pivotArea>
    </format>
    <format dxfId="22">
      <pivotArea dataOnly="0" labelOnly="1" grandRow="1" outline="0" fieldPosition="0"/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B3138-8D24-4B39-BF8B-4CFC81730F4E}">
  <sheetPr>
    <pageSetUpPr fitToPage="1"/>
  </sheetPr>
  <dimension ref="A1:O37"/>
  <sheetViews>
    <sheetView tabSelected="1" topLeftCell="A31" workbookViewId="0">
      <selection activeCell="A18" sqref="A18:M18"/>
    </sheetView>
  </sheetViews>
  <sheetFormatPr defaultRowHeight="15" x14ac:dyDescent="0.25"/>
  <cols>
    <col min="1" max="1" width="9.140625" style="1"/>
    <col min="2" max="2" width="11" style="1" bestFit="1" customWidth="1"/>
    <col min="3" max="3" width="38.5703125" style="1" bestFit="1" customWidth="1"/>
    <col min="4" max="4" width="39.7109375" style="1" customWidth="1"/>
    <col min="5" max="5" width="39.7109375" style="1" bestFit="1" customWidth="1"/>
    <col min="6" max="7" width="8.7109375" style="1" bestFit="1" customWidth="1"/>
    <col min="8" max="9" width="14" style="1" bestFit="1" customWidth="1"/>
    <col min="10" max="10" width="15.42578125" style="1" bestFit="1" customWidth="1"/>
    <col min="11" max="11" width="14" style="1" bestFit="1" customWidth="1"/>
    <col min="12" max="12" width="9.140625" style="1"/>
    <col min="13" max="13" width="7.28515625" style="1" customWidth="1"/>
    <col min="14" max="16384" width="9.140625" style="1"/>
  </cols>
  <sheetData>
    <row r="1" spans="1:15" x14ac:dyDescent="0.25">
      <c r="K1" s="1" t="s">
        <v>0</v>
      </c>
    </row>
    <row r="3" spans="1:15" ht="18.75" x14ac:dyDescent="0.3">
      <c r="B3" s="46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6" spans="1:15" ht="18.75" x14ac:dyDescent="0.3">
      <c r="A6" s="47" t="s">
        <v>473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2"/>
      <c r="O6" s="2"/>
    </row>
    <row r="9" spans="1:15" ht="18.75" x14ac:dyDescent="0.3">
      <c r="A9" s="46" t="s">
        <v>474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3"/>
      <c r="O9" s="3"/>
    </row>
    <row r="11" spans="1:15" ht="18.75" x14ac:dyDescent="0.25">
      <c r="A11" s="48" t="s">
        <v>2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18.75" x14ac:dyDescent="0.3">
      <c r="A14" s="46" t="s">
        <v>471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2"/>
    </row>
    <row r="15" spans="1:15" ht="18.75" x14ac:dyDescent="0.3">
      <c r="A15" s="44" t="s">
        <v>472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2"/>
    </row>
    <row r="16" spans="1:15" ht="18.75" x14ac:dyDescent="0.3">
      <c r="A16" s="44" t="s">
        <v>470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2"/>
    </row>
    <row r="17" spans="1:14" ht="18.75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2"/>
    </row>
    <row r="18" spans="1:14" ht="18.75" x14ac:dyDescent="0.3">
      <c r="A18" s="45" t="s">
        <v>475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</row>
    <row r="20" spans="1:14" ht="18.75" x14ac:dyDescent="0.3">
      <c r="B20" s="5" t="s">
        <v>3</v>
      </c>
    </row>
    <row r="22" spans="1:14" s="35" customFormat="1" ht="45" x14ac:dyDescent="0.25">
      <c r="B22" s="8" t="s">
        <v>4</v>
      </c>
      <c r="C22" s="6" t="s">
        <v>465</v>
      </c>
      <c r="D22" s="6" t="s">
        <v>466</v>
      </c>
      <c r="E22" s="6" t="s">
        <v>467</v>
      </c>
      <c r="F22" s="6" t="s">
        <v>5</v>
      </c>
    </row>
    <row r="23" spans="1:14" s="35" customFormat="1" x14ac:dyDescent="0.25">
      <c r="B23" s="6" t="s">
        <v>6</v>
      </c>
      <c r="C23" s="36">
        <v>4.12</v>
      </c>
      <c r="D23" s="36">
        <v>4.12</v>
      </c>
      <c r="E23" s="36">
        <v>0</v>
      </c>
      <c r="F23" s="37">
        <v>3</v>
      </c>
    </row>
    <row r="24" spans="1:14" s="35" customFormat="1" x14ac:dyDescent="0.25">
      <c r="B24" s="6" t="s">
        <v>7</v>
      </c>
      <c r="C24" s="36">
        <v>19.161999999999999</v>
      </c>
      <c r="D24" s="36">
        <v>0.63800000000000001</v>
      </c>
      <c r="E24" s="36">
        <v>18.524000000000001</v>
      </c>
      <c r="F24" s="37">
        <v>1</v>
      </c>
    </row>
    <row r="25" spans="1:14" s="35" customFormat="1" x14ac:dyDescent="0.25">
      <c r="B25" s="6" t="s">
        <v>8</v>
      </c>
      <c r="C25" s="36">
        <v>21.283999999999999</v>
      </c>
      <c r="D25" s="36">
        <v>11.661999999999999</v>
      </c>
      <c r="E25" s="36">
        <v>9.6219999999999999</v>
      </c>
      <c r="F25" s="37">
        <v>7</v>
      </c>
    </row>
    <row r="26" spans="1:14" s="35" customFormat="1" x14ac:dyDescent="0.25">
      <c r="B26" s="6" t="s">
        <v>9</v>
      </c>
      <c r="C26" s="36">
        <v>4.6280000000000001</v>
      </c>
      <c r="D26" s="36">
        <v>1.1359999999999999</v>
      </c>
      <c r="E26" s="36">
        <v>3.492</v>
      </c>
      <c r="F26" s="37">
        <v>1</v>
      </c>
    </row>
    <row r="27" spans="1:14" s="35" customFormat="1" x14ac:dyDescent="0.25">
      <c r="B27" s="6" t="s">
        <v>10</v>
      </c>
      <c r="C27" s="36">
        <v>1021.202</v>
      </c>
      <c r="D27" s="36">
        <v>239.14800000000002</v>
      </c>
      <c r="E27" s="36">
        <v>782.05399999999997</v>
      </c>
      <c r="F27" s="37">
        <v>52</v>
      </c>
    </row>
    <row r="28" spans="1:14" s="35" customFormat="1" ht="30" x14ac:dyDescent="0.25">
      <c r="B28" s="6" t="s">
        <v>11</v>
      </c>
      <c r="C28" s="36">
        <v>1070.3960000000002</v>
      </c>
      <c r="D28" s="36">
        <v>256.70400000000001</v>
      </c>
      <c r="E28" s="36">
        <v>813.69200000000001</v>
      </c>
      <c r="F28" s="37">
        <v>64</v>
      </c>
    </row>
    <row r="30" spans="1:14" ht="18.75" x14ac:dyDescent="0.3">
      <c r="B30" s="5" t="s">
        <v>468</v>
      </c>
    </row>
    <row r="32" spans="1:14" s="38" customFormat="1" ht="180" x14ac:dyDescent="0.25">
      <c r="B32" s="8" t="s">
        <v>4</v>
      </c>
      <c r="C32" s="6" t="s">
        <v>465</v>
      </c>
      <c r="D32" s="6" t="s">
        <v>466</v>
      </c>
      <c r="E32" s="6" t="s">
        <v>467</v>
      </c>
      <c r="F32" s="6" t="s">
        <v>469</v>
      </c>
      <c r="G32" s="6" t="s">
        <v>5</v>
      </c>
    </row>
    <row r="33" spans="2:7" s="35" customFormat="1" x14ac:dyDescent="0.25">
      <c r="B33" s="6" t="s">
        <v>6</v>
      </c>
      <c r="C33" s="36">
        <v>21.11</v>
      </c>
      <c r="D33" s="36">
        <v>21.11</v>
      </c>
      <c r="E33" s="36">
        <v>0</v>
      </c>
      <c r="F33" s="36">
        <v>0</v>
      </c>
      <c r="G33" s="37">
        <v>3</v>
      </c>
    </row>
    <row r="34" spans="2:7" s="35" customFormat="1" x14ac:dyDescent="0.25">
      <c r="B34" s="6" t="s">
        <v>7</v>
      </c>
      <c r="C34" s="36">
        <v>323.18700000000007</v>
      </c>
      <c r="D34" s="36">
        <v>133.43299999999999</v>
      </c>
      <c r="E34" s="36">
        <v>189.75399999999999</v>
      </c>
      <c r="F34" s="36">
        <v>0</v>
      </c>
      <c r="G34" s="37">
        <v>31</v>
      </c>
    </row>
    <row r="35" spans="2:7" s="35" customFormat="1" x14ac:dyDescent="0.25">
      <c r="B35" s="6" t="s">
        <v>12</v>
      </c>
      <c r="C35" s="36">
        <v>42.674999999999997</v>
      </c>
      <c r="D35" s="36">
        <v>42.674999999999997</v>
      </c>
      <c r="E35" s="36">
        <v>0</v>
      </c>
      <c r="F35" s="36">
        <v>0</v>
      </c>
      <c r="G35" s="37">
        <v>2</v>
      </c>
    </row>
    <row r="36" spans="2:7" s="35" customFormat="1" x14ac:dyDescent="0.25">
      <c r="B36" s="6" t="s">
        <v>13</v>
      </c>
      <c r="C36" s="36">
        <v>0.96600000000000008</v>
      </c>
      <c r="D36" s="36">
        <v>0.96600000000000008</v>
      </c>
      <c r="E36" s="36">
        <v>0</v>
      </c>
      <c r="F36" s="36">
        <v>0</v>
      </c>
      <c r="G36" s="37">
        <v>3</v>
      </c>
    </row>
    <row r="37" spans="2:7" s="35" customFormat="1" ht="30" x14ac:dyDescent="0.25">
      <c r="B37" s="6" t="s">
        <v>11</v>
      </c>
      <c r="C37" s="36">
        <v>387.93799999999999</v>
      </c>
      <c r="D37" s="36">
        <v>198.184</v>
      </c>
      <c r="E37" s="36">
        <v>189.75399999999999</v>
      </c>
      <c r="F37" s="36">
        <v>0</v>
      </c>
      <c r="G37" s="37">
        <v>39</v>
      </c>
    </row>
  </sheetData>
  <mergeCells count="8">
    <mergeCell ref="A16:M16"/>
    <mergeCell ref="A18:M18"/>
    <mergeCell ref="B3:L3"/>
    <mergeCell ref="A6:M6"/>
    <mergeCell ref="A9:M9"/>
    <mergeCell ref="A11:M11"/>
    <mergeCell ref="A14:M14"/>
    <mergeCell ref="A15:M15"/>
  </mergeCells>
  <pageMargins left="0.7" right="0.7" top="0.75" bottom="0.75" header="0.3" footer="0.3"/>
  <pageSetup paperSize="9" scale="52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D7D03-57ED-4F57-AEB7-E7343A6CC66F}">
  <dimension ref="B2:U12"/>
  <sheetViews>
    <sheetView workbookViewId="0"/>
  </sheetViews>
  <sheetFormatPr defaultRowHeight="15" x14ac:dyDescent="0.25"/>
  <cols>
    <col min="1" max="16384" width="9.140625" style="1"/>
  </cols>
  <sheetData>
    <row r="2" spans="2:21" ht="45.75" customHeight="1" x14ac:dyDescent="0.25">
      <c r="B2" s="49" t="s">
        <v>14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4" spans="2:21" x14ac:dyDescent="0.25">
      <c r="B4" s="50" t="s">
        <v>15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2:2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2:21" ht="27" customHeight="1" x14ac:dyDescent="0.25"/>
    <row r="7" spans="2:21" ht="82.5" customHeight="1" x14ac:dyDescent="0.25">
      <c r="B7" s="51" t="s">
        <v>16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  <row r="9" spans="2:21" x14ac:dyDescent="0.25">
      <c r="B9" s="52" t="s">
        <v>17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</row>
    <row r="10" spans="2:21" x14ac:dyDescent="0.25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2" spans="2:21" ht="212.25" customHeight="1" x14ac:dyDescent="0.25">
      <c r="B12" s="53" t="s">
        <v>18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</row>
  </sheetData>
  <mergeCells count="5">
    <mergeCell ref="B2:U2"/>
    <mergeCell ref="B4:U5"/>
    <mergeCell ref="B7:U7"/>
    <mergeCell ref="B9:U10"/>
    <mergeCell ref="B12:U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BFD6C-6005-48F7-A1A8-ACF3B833CC77}">
  <dimension ref="C3:F18"/>
  <sheetViews>
    <sheetView workbookViewId="0"/>
  </sheetViews>
  <sheetFormatPr defaultRowHeight="15" x14ac:dyDescent="0.25"/>
  <cols>
    <col min="3" max="3" width="5" bestFit="1" customWidth="1"/>
    <col min="4" max="4" width="71.28515625" bestFit="1" customWidth="1"/>
    <col min="5" max="5" width="11" bestFit="1" customWidth="1"/>
    <col min="6" max="6" width="117.85546875" bestFit="1" customWidth="1"/>
  </cols>
  <sheetData>
    <row r="3" spans="3:6" ht="42" x14ac:dyDescent="0.25">
      <c r="C3" s="9" t="s">
        <v>19</v>
      </c>
      <c r="D3" s="9" t="s">
        <v>20</v>
      </c>
      <c r="E3" s="9" t="s">
        <v>21</v>
      </c>
      <c r="F3" s="9" t="s">
        <v>22</v>
      </c>
    </row>
    <row r="4" spans="3:6" ht="21" x14ac:dyDescent="0.35">
      <c r="C4" s="54" t="s">
        <v>23</v>
      </c>
      <c r="D4" s="55"/>
      <c r="E4" s="55"/>
      <c r="F4" s="55"/>
    </row>
    <row r="5" spans="3:6" x14ac:dyDescent="0.25">
      <c r="C5" s="10" t="s">
        <v>24</v>
      </c>
      <c r="D5" s="10" t="s">
        <v>25</v>
      </c>
      <c r="E5" s="10">
        <v>5711602078</v>
      </c>
      <c r="F5" s="10" t="s">
        <v>25</v>
      </c>
    </row>
    <row r="6" spans="3:6" x14ac:dyDescent="0.25">
      <c r="C6" s="10" t="s">
        <v>26</v>
      </c>
      <c r="D6" s="10" t="s">
        <v>25</v>
      </c>
      <c r="E6" s="10">
        <v>5711602078</v>
      </c>
      <c r="F6" s="10" t="s">
        <v>27</v>
      </c>
    </row>
    <row r="7" spans="3:6" x14ac:dyDescent="0.25">
      <c r="C7" s="10" t="s">
        <v>28</v>
      </c>
      <c r="D7" s="10" t="s">
        <v>25</v>
      </c>
      <c r="E7" s="10">
        <v>5711602078</v>
      </c>
      <c r="F7" s="10" t="s">
        <v>29</v>
      </c>
    </row>
    <row r="8" spans="3:6" x14ac:dyDescent="0.25">
      <c r="C8" s="10" t="s">
        <v>30</v>
      </c>
      <c r="D8" s="10" t="s">
        <v>25</v>
      </c>
      <c r="E8" s="10">
        <v>5711602078</v>
      </c>
      <c r="F8" s="10" t="s">
        <v>31</v>
      </c>
    </row>
    <row r="9" spans="3:6" x14ac:dyDescent="0.25">
      <c r="C9" s="10" t="s">
        <v>32</v>
      </c>
      <c r="D9" s="10" t="s">
        <v>25</v>
      </c>
      <c r="E9" s="10">
        <v>5711602078</v>
      </c>
      <c r="F9" s="10" t="s">
        <v>33</v>
      </c>
    </row>
    <row r="10" spans="3:6" x14ac:dyDescent="0.25">
      <c r="C10" s="10" t="s">
        <v>34</v>
      </c>
      <c r="D10" s="10" t="s">
        <v>25</v>
      </c>
      <c r="E10" s="10">
        <v>5711602078</v>
      </c>
      <c r="F10" s="10" t="s">
        <v>35</v>
      </c>
    </row>
    <row r="11" spans="3:6" x14ac:dyDescent="0.25">
      <c r="C11" s="10" t="s">
        <v>36</v>
      </c>
      <c r="D11" s="10" t="s">
        <v>25</v>
      </c>
      <c r="E11" s="10">
        <v>5711602078</v>
      </c>
      <c r="F11" s="11" t="s">
        <v>37</v>
      </c>
    </row>
    <row r="12" spans="3:6" x14ac:dyDescent="0.25">
      <c r="C12" s="10" t="s">
        <v>38</v>
      </c>
      <c r="D12" s="10" t="s">
        <v>25</v>
      </c>
      <c r="E12" s="10">
        <v>5711602078</v>
      </c>
      <c r="F12" s="11" t="s">
        <v>39</v>
      </c>
    </row>
    <row r="13" spans="3:6" x14ac:dyDescent="0.25">
      <c r="C13" s="10" t="s">
        <v>40</v>
      </c>
      <c r="D13" s="10" t="s">
        <v>25</v>
      </c>
      <c r="E13" s="10">
        <v>5711602078</v>
      </c>
      <c r="F13" s="10" t="s">
        <v>41</v>
      </c>
    </row>
    <row r="14" spans="3:6" x14ac:dyDescent="0.25">
      <c r="C14" s="10" t="s">
        <v>42</v>
      </c>
      <c r="D14" s="10" t="s">
        <v>25</v>
      </c>
      <c r="E14" s="10">
        <v>5711602078</v>
      </c>
      <c r="F14" s="10" t="s">
        <v>43</v>
      </c>
    </row>
    <row r="15" spans="3:6" x14ac:dyDescent="0.25">
      <c r="C15" s="10" t="s">
        <v>44</v>
      </c>
      <c r="D15" s="10" t="s">
        <v>25</v>
      </c>
      <c r="E15" s="10">
        <v>5711602078</v>
      </c>
      <c r="F15" s="10" t="s">
        <v>45</v>
      </c>
    </row>
    <row r="16" spans="3:6" x14ac:dyDescent="0.25">
      <c r="C16" s="10" t="s">
        <v>46</v>
      </c>
      <c r="D16" s="10" t="s">
        <v>25</v>
      </c>
      <c r="E16" s="10">
        <v>5711602078</v>
      </c>
      <c r="F16" s="10" t="s">
        <v>47</v>
      </c>
    </row>
    <row r="17" spans="3:6" x14ac:dyDescent="0.25">
      <c r="C17" s="10" t="s">
        <v>48</v>
      </c>
      <c r="D17" s="10" t="s">
        <v>49</v>
      </c>
      <c r="E17" s="10">
        <v>5711446721</v>
      </c>
      <c r="F17" s="10" t="s">
        <v>49</v>
      </c>
    </row>
    <row r="18" spans="3:6" x14ac:dyDescent="0.25">
      <c r="C18" s="10" t="s">
        <v>50</v>
      </c>
      <c r="D18" s="10" t="s">
        <v>51</v>
      </c>
      <c r="E18" s="10">
        <v>5711446767</v>
      </c>
      <c r="F18" s="10" t="s">
        <v>51</v>
      </c>
    </row>
  </sheetData>
  <mergeCells count="1">
    <mergeCell ref="C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45E22-84C4-4E4E-B911-A02E7FEA8739}">
  <dimension ref="A1:U73"/>
  <sheetViews>
    <sheetView topLeftCell="G37" workbookViewId="0"/>
  </sheetViews>
  <sheetFormatPr defaultRowHeight="15" x14ac:dyDescent="0.25"/>
  <cols>
    <col min="1" max="1" width="3.140625" bestFit="1" customWidth="1"/>
    <col min="2" max="2" width="18.140625" bestFit="1" customWidth="1"/>
    <col min="3" max="3" width="22.28515625" bestFit="1" customWidth="1"/>
    <col min="4" max="4" width="21.5703125" bestFit="1" customWidth="1"/>
    <col min="5" max="5" width="9.5703125" customWidth="1"/>
    <col min="6" max="6" width="7.28515625" bestFit="1" customWidth="1"/>
    <col min="7" max="7" width="8" bestFit="1" customWidth="1"/>
    <col min="8" max="8" width="9.5703125" customWidth="1"/>
    <col min="9" max="9" width="16.42578125" bestFit="1" customWidth="1"/>
    <col min="10" max="10" width="7.85546875" bestFit="1" customWidth="1"/>
    <col min="11" max="11" width="14.85546875" bestFit="1" customWidth="1"/>
    <col min="12" max="12" width="8.7109375" bestFit="1" customWidth="1"/>
    <col min="13" max="13" width="4.85546875" bestFit="1" customWidth="1"/>
    <col min="14" max="14" width="6.7109375" bestFit="1" customWidth="1"/>
    <col min="15" max="15" width="22.5703125" customWidth="1"/>
    <col min="16" max="16" width="22.140625" customWidth="1"/>
    <col min="17" max="17" width="22" customWidth="1"/>
    <col min="18" max="18" width="8.7109375" bestFit="1" customWidth="1"/>
    <col min="19" max="19" width="8.5703125" bestFit="1" customWidth="1"/>
    <col min="20" max="21" width="18.140625" bestFit="1" customWidth="1"/>
  </cols>
  <sheetData>
    <row r="1" spans="1:21" x14ac:dyDescent="0.25">
      <c r="A1" s="22"/>
      <c r="B1" s="22"/>
      <c r="C1" s="22"/>
      <c r="D1" s="23"/>
      <c r="E1" s="22"/>
      <c r="F1" s="22"/>
      <c r="G1" s="22"/>
      <c r="H1" s="22"/>
      <c r="I1" s="23"/>
      <c r="J1" s="23"/>
      <c r="K1" s="22"/>
      <c r="L1" s="22"/>
      <c r="M1" s="22"/>
      <c r="N1" s="24"/>
      <c r="O1" s="25"/>
      <c r="P1" s="25"/>
      <c r="Q1" s="25"/>
      <c r="R1" s="22"/>
      <c r="S1" s="22"/>
      <c r="T1" s="22"/>
      <c r="U1" s="26"/>
    </row>
    <row r="2" spans="1:21" x14ac:dyDescent="0.25">
      <c r="A2" s="22"/>
      <c r="B2" s="22"/>
      <c r="C2" s="22"/>
      <c r="D2" s="23"/>
      <c r="E2" s="22"/>
      <c r="F2" s="22"/>
      <c r="G2" s="22"/>
      <c r="H2" s="22"/>
      <c r="I2" s="23"/>
      <c r="J2" s="23"/>
      <c r="K2" s="22"/>
      <c r="L2" s="22"/>
      <c r="M2" s="22"/>
      <c r="N2" s="24"/>
      <c r="O2" s="25"/>
      <c r="P2" s="25"/>
      <c r="Q2" s="25"/>
      <c r="R2" s="22"/>
      <c r="S2" s="22"/>
      <c r="T2" s="22"/>
      <c r="U2" s="26"/>
    </row>
    <row r="3" spans="1:21" ht="18.75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26"/>
    </row>
    <row r="4" spans="1:21" x14ac:dyDescent="0.25">
      <c r="A4" s="14"/>
      <c r="B4" s="22"/>
      <c r="C4" s="22"/>
      <c r="D4" s="23"/>
      <c r="E4" s="22"/>
      <c r="F4" s="22"/>
      <c r="G4" s="22"/>
      <c r="H4" s="22"/>
      <c r="I4" s="23"/>
      <c r="J4" s="23"/>
      <c r="K4" s="22"/>
      <c r="L4" s="22"/>
      <c r="M4" s="22"/>
      <c r="N4" s="22"/>
      <c r="O4" s="22"/>
      <c r="P4" s="22"/>
      <c r="Q4" s="22"/>
      <c r="R4" s="22"/>
      <c r="S4" s="22"/>
      <c r="T4" s="22"/>
      <c r="U4" s="26"/>
    </row>
    <row r="5" spans="1:21" ht="18.75" x14ac:dyDescent="0.25">
      <c r="A5" s="57" t="s">
        <v>53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26"/>
    </row>
    <row r="6" spans="1:21" x14ac:dyDescent="0.25">
      <c r="A6" s="22"/>
      <c r="B6" s="22"/>
      <c r="C6" s="22"/>
      <c r="D6" s="23"/>
      <c r="E6" s="22"/>
      <c r="F6" s="22"/>
      <c r="G6" s="22"/>
      <c r="H6" s="22"/>
      <c r="I6" s="23"/>
      <c r="J6" s="23"/>
      <c r="K6" s="22"/>
      <c r="L6" s="22"/>
      <c r="M6" s="22"/>
      <c r="N6" s="24"/>
      <c r="O6" s="25"/>
      <c r="P6" s="25"/>
      <c r="Q6" s="25"/>
      <c r="R6" s="22"/>
      <c r="S6" s="22"/>
      <c r="T6" s="22"/>
      <c r="U6" s="26"/>
    </row>
    <row r="7" spans="1:21" x14ac:dyDescent="0.25">
      <c r="A7" s="22"/>
      <c r="B7" s="22"/>
      <c r="C7" s="22"/>
      <c r="D7" s="23"/>
      <c r="E7" s="22"/>
      <c r="F7" s="22"/>
      <c r="G7" s="22"/>
      <c r="H7" s="22"/>
      <c r="I7" s="23"/>
      <c r="J7" s="23"/>
      <c r="K7" s="22"/>
      <c r="L7" s="22"/>
      <c r="M7" s="22"/>
      <c r="N7" s="24"/>
      <c r="O7" s="25"/>
      <c r="P7" s="25"/>
      <c r="Q7" s="25"/>
      <c r="R7" s="22"/>
      <c r="S7" s="22"/>
      <c r="T7" s="22"/>
      <c r="U7" s="26"/>
    </row>
    <row r="8" spans="1:21" x14ac:dyDescent="0.25">
      <c r="A8" s="22"/>
      <c r="B8" s="22"/>
      <c r="C8" s="22"/>
      <c r="D8" s="23"/>
      <c r="E8" s="22"/>
      <c r="F8" s="22"/>
      <c r="G8" s="22"/>
      <c r="H8" s="22"/>
      <c r="I8" s="23"/>
      <c r="J8" s="23"/>
      <c r="K8" s="22"/>
      <c r="L8" s="22"/>
      <c r="M8" s="22"/>
      <c r="N8" s="24"/>
      <c r="O8" s="25"/>
      <c r="P8" s="25"/>
      <c r="Q8" s="25"/>
      <c r="R8" s="22"/>
      <c r="S8" s="22"/>
      <c r="T8" s="22"/>
      <c r="U8" s="26"/>
    </row>
    <row r="9" spans="1:21" ht="45" x14ac:dyDescent="0.25">
      <c r="A9" s="15" t="s">
        <v>19</v>
      </c>
      <c r="B9" s="15" t="s">
        <v>54</v>
      </c>
      <c r="C9" s="15" t="s">
        <v>55</v>
      </c>
      <c r="D9" s="15" t="s">
        <v>56</v>
      </c>
      <c r="E9" s="15" t="s">
        <v>57</v>
      </c>
      <c r="F9" s="15" t="s">
        <v>58</v>
      </c>
      <c r="G9" s="15" t="s">
        <v>59</v>
      </c>
      <c r="H9" s="15" t="s">
        <v>60</v>
      </c>
      <c r="I9" s="15" t="s">
        <v>61</v>
      </c>
      <c r="J9" s="15" t="s">
        <v>62</v>
      </c>
      <c r="K9" s="15" t="s">
        <v>63</v>
      </c>
      <c r="L9" s="15" t="s">
        <v>64</v>
      </c>
      <c r="M9" s="15" t="s">
        <v>65</v>
      </c>
      <c r="N9" s="16" t="s">
        <v>66</v>
      </c>
      <c r="O9" s="17" t="s">
        <v>67</v>
      </c>
      <c r="P9" s="17" t="s">
        <v>68</v>
      </c>
      <c r="Q9" s="17" t="s">
        <v>69</v>
      </c>
      <c r="R9" s="18" t="s">
        <v>70</v>
      </c>
      <c r="S9" s="18" t="s">
        <v>71</v>
      </c>
      <c r="T9" s="15" t="s">
        <v>20</v>
      </c>
      <c r="U9" s="15" t="s">
        <v>22</v>
      </c>
    </row>
    <row r="10" spans="1:21" x14ac:dyDescent="0.25">
      <c r="A10" s="19" t="s">
        <v>24</v>
      </c>
      <c r="B10" s="27" t="s">
        <v>23</v>
      </c>
      <c r="C10" s="27" t="s">
        <v>73</v>
      </c>
      <c r="D10" s="28" t="s">
        <v>74</v>
      </c>
      <c r="E10" s="27" t="s">
        <v>75</v>
      </c>
      <c r="F10" s="27" t="s">
        <v>76</v>
      </c>
      <c r="G10" s="27" t="s">
        <v>75</v>
      </c>
      <c r="H10" s="27"/>
      <c r="I10" s="28" t="s">
        <v>77</v>
      </c>
      <c r="J10" s="28" t="s">
        <v>78</v>
      </c>
      <c r="K10" s="20" t="s">
        <v>79</v>
      </c>
      <c r="L10" s="27" t="s">
        <v>80</v>
      </c>
      <c r="M10" s="27" t="s">
        <v>10</v>
      </c>
      <c r="N10" s="29">
        <v>11</v>
      </c>
      <c r="O10" s="21">
        <v>27.672000000000001</v>
      </c>
      <c r="P10" s="21">
        <v>6.7439999999999998</v>
      </c>
      <c r="Q10" s="21">
        <v>20.928000000000001</v>
      </c>
      <c r="R10" s="30">
        <v>43831</v>
      </c>
      <c r="S10" s="27" t="s">
        <v>81</v>
      </c>
      <c r="T10" s="27" t="s">
        <v>23</v>
      </c>
      <c r="U10" s="27" t="s">
        <v>23</v>
      </c>
    </row>
    <row r="11" spans="1:21" x14ac:dyDescent="0.25">
      <c r="A11" s="19" t="s">
        <v>26</v>
      </c>
      <c r="B11" s="27" t="s">
        <v>23</v>
      </c>
      <c r="C11" s="27" t="s">
        <v>83</v>
      </c>
      <c r="D11" s="28" t="s">
        <v>74</v>
      </c>
      <c r="E11" s="27" t="s">
        <v>75</v>
      </c>
      <c r="F11" s="27" t="s">
        <v>76</v>
      </c>
      <c r="G11" s="27" t="s">
        <v>75</v>
      </c>
      <c r="H11" s="27"/>
      <c r="I11" s="28" t="s">
        <v>84</v>
      </c>
      <c r="J11" s="28" t="s">
        <v>85</v>
      </c>
      <c r="K11" s="20" t="s">
        <v>79</v>
      </c>
      <c r="L11" s="27" t="s">
        <v>80</v>
      </c>
      <c r="M11" s="27" t="s">
        <v>10</v>
      </c>
      <c r="N11" s="29">
        <v>5</v>
      </c>
      <c r="O11" s="21">
        <v>12.87</v>
      </c>
      <c r="P11" s="21">
        <v>3.4319999999999999</v>
      </c>
      <c r="Q11" s="21">
        <v>9.4380000000000006</v>
      </c>
      <c r="R11" s="30">
        <v>43831</v>
      </c>
      <c r="S11" s="27" t="s">
        <v>81</v>
      </c>
      <c r="T11" s="27" t="s">
        <v>23</v>
      </c>
      <c r="U11" s="27" t="s">
        <v>23</v>
      </c>
    </row>
    <row r="12" spans="1:21" x14ac:dyDescent="0.25">
      <c r="A12" s="19" t="s">
        <v>28</v>
      </c>
      <c r="B12" s="27" t="s">
        <v>23</v>
      </c>
      <c r="C12" s="27" t="s">
        <v>87</v>
      </c>
      <c r="D12" s="28" t="s">
        <v>74</v>
      </c>
      <c r="E12" s="27" t="s">
        <v>75</v>
      </c>
      <c r="F12" s="27" t="s">
        <v>76</v>
      </c>
      <c r="G12" s="27" t="s">
        <v>75</v>
      </c>
      <c r="H12" s="27"/>
      <c r="I12" s="28" t="s">
        <v>88</v>
      </c>
      <c r="J12" s="28" t="s">
        <v>89</v>
      </c>
      <c r="K12" s="20" t="s">
        <v>79</v>
      </c>
      <c r="L12" s="27" t="s">
        <v>80</v>
      </c>
      <c r="M12" s="27" t="s">
        <v>10</v>
      </c>
      <c r="N12" s="29">
        <v>4</v>
      </c>
      <c r="O12" s="21">
        <v>11.837999999999999</v>
      </c>
      <c r="P12" s="21">
        <v>2E-3</v>
      </c>
      <c r="Q12" s="21">
        <v>11.836</v>
      </c>
      <c r="R12" s="30">
        <v>43831</v>
      </c>
      <c r="S12" s="27" t="s">
        <v>81</v>
      </c>
      <c r="T12" s="27" t="s">
        <v>23</v>
      </c>
      <c r="U12" s="27" t="s">
        <v>23</v>
      </c>
    </row>
    <row r="13" spans="1:21" x14ac:dyDescent="0.25">
      <c r="A13" s="19" t="s">
        <v>30</v>
      </c>
      <c r="B13" s="27" t="s">
        <v>23</v>
      </c>
      <c r="C13" s="27" t="s">
        <v>91</v>
      </c>
      <c r="D13" s="28" t="s">
        <v>74</v>
      </c>
      <c r="E13" s="27" t="s">
        <v>75</v>
      </c>
      <c r="F13" s="27" t="s">
        <v>76</v>
      </c>
      <c r="G13" s="27" t="s">
        <v>75</v>
      </c>
      <c r="H13" s="27"/>
      <c r="I13" s="28" t="s">
        <v>92</v>
      </c>
      <c r="J13" s="28" t="s">
        <v>93</v>
      </c>
      <c r="K13" s="20" t="s">
        <v>79</v>
      </c>
      <c r="L13" s="27" t="s">
        <v>80</v>
      </c>
      <c r="M13" s="27" t="s">
        <v>10</v>
      </c>
      <c r="N13" s="29">
        <v>3</v>
      </c>
      <c r="O13" s="21">
        <v>8.4480000000000004</v>
      </c>
      <c r="P13" s="21">
        <v>1.756</v>
      </c>
      <c r="Q13" s="21">
        <v>6.6920000000000002</v>
      </c>
      <c r="R13" s="30">
        <v>43831</v>
      </c>
      <c r="S13" s="27" t="s">
        <v>81</v>
      </c>
      <c r="T13" s="27" t="s">
        <v>23</v>
      </c>
      <c r="U13" s="27" t="s">
        <v>23</v>
      </c>
    </row>
    <row r="14" spans="1:21" x14ac:dyDescent="0.25">
      <c r="A14" s="19" t="s">
        <v>32</v>
      </c>
      <c r="B14" s="27" t="s">
        <v>23</v>
      </c>
      <c r="C14" s="27" t="s">
        <v>95</v>
      </c>
      <c r="D14" s="28" t="s">
        <v>74</v>
      </c>
      <c r="E14" s="27" t="s">
        <v>75</v>
      </c>
      <c r="F14" s="27" t="s">
        <v>76</v>
      </c>
      <c r="G14" s="27" t="s">
        <v>75</v>
      </c>
      <c r="H14" s="27"/>
      <c r="I14" s="28" t="s">
        <v>96</v>
      </c>
      <c r="J14" s="28" t="s">
        <v>97</v>
      </c>
      <c r="K14" s="20" t="s">
        <v>79</v>
      </c>
      <c r="L14" s="27" t="s">
        <v>80</v>
      </c>
      <c r="M14" s="27" t="s">
        <v>10</v>
      </c>
      <c r="N14" s="29">
        <v>5</v>
      </c>
      <c r="O14" s="21">
        <v>25.818000000000001</v>
      </c>
      <c r="P14" s="21">
        <v>5.79</v>
      </c>
      <c r="Q14" s="21">
        <v>20.027999999999999</v>
      </c>
      <c r="R14" s="30">
        <v>43831</v>
      </c>
      <c r="S14" s="27" t="s">
        <v>81</v>
      </c>
      <c r="T14" s="27" t="s">
        <v>23</v>
      </c>
      <c r="U14" s="27" t="s">
        <v>23</v>
      </c>
    </row>
    <row r="15" spans="1:21" x14ac:dyDescent="0.25">
      <c r="A15" s="19" t="s">
        <v>34</v>
      </c>
      <c r="B15" s="27" t="s">
        <v>23</v>
      </c>
      <c r="C15" s="27" t="s">
        <v>99</v>
      </c>
      <c r="D15" s="28" t="s">
        <v>74</v>
      </c>
      <c r="E15" s="27" t="s">
        <v>75</v>
      </c>
      <c r="F15" s="27" t="s">
        <v>76</v>
      </c>
      <c r="G15" s="27" t="s">
        <v>75</v>
      </c>
      <c r="H15" s="27"/>
      <c r="I15" s="28" t="s">
        <v>100</v>
      </c>
      <c r="J15" s="28" t="s">
        <v>101</v>
      </c>
      <c r="K15" s="20" t="s">
        <v>79</v>
      </c>
      <c r="L15" s="27" t="s">
        <v>80</v>
      </c>
      <c r="M15" s="27" t="s">
        <v>10</v>
      </c>
      <c r="N15" s="29">
        <v>6</v>
      </c>
      <c r="O15" s="21">
        <v>14.523999999999999</v>
      </c>
      <c r="P15" s="21">
        <v>2.8940000000000001</v>
      </c>
      <c r="Q15" s="21">
        <v>11.63</v>
      </c>
      <c r="R15" s="30">
        <v>43831</v>
      </c>
      <c r="S15" s="27" t="s">
        <v>81</v>
      </c>
      <c r="T15" s="27" t="s">
        <v>23</v>
      </c>
      <c r="U15" s="27" t="s">
        <v>23</v>
      </c>
    </row>
    <row r="16" spans="1:21" x14ac:dyDescent="0.25">
      <c r="A16" s="19" t="s">
        <v>36</v>
      </c>
      <c r="B16" s="27" t="s">
        <v>23</v>
      </c>
      <c r="C16" s="27" t="s">
        <v>103</v>
      </c>
      <c r="D16" s="28" t="s">
        <v>74</v>
      </c>
      <c r="E16" s="27" t="s">
        <v>75</v>
      </c>
      <c r="F16" s="27" t="s">
        <v>76</v>
      </c>
      <c r="G16" s="27" t="s">
        <v>75</v>
      </c>
      <c r="H16" s="27"/>
      <c r="I16" s="28" t="s">
        <v>104</v>
      </c>
      <c r="J16" s="28" t="s">
        <v>105</v>
      </c>
      <c r="K16" s="20" t="s">
        <v>79</v>
      </c>
      <c r="L16" s="27" t="s">
        <v>80</v>
      </c>
      <c r="M16" s="27" t="s">
        <v>10</v>
      </c>
      <c r="N16" s="29">
        <v>13</v>
      </c>
      <c r="O16" s="21">
        <v>41.055999999999997</v>
      </c>
      <c r="P16" s="21">
        <v>7.8440000000000003</v>
      </c>
      <c r="Q16" s="21">
        <v>33.212000000000003</v>
      </c>
      <c r="R16" s="30">
        <v>43831</v>
      </c>
      <c r="S16" s="27" t="s">
        <v>81</v>
      </c>
      <c r="T16" s="27" t="s">
        <v>23</v>
      </c>
      <c r="U16" s="27" t="s">
        <v>23</v>
      </c>
    </row>
    <row r="17" spans="1:21" x14ac:dyDescent="0.25">
      <c r="A17" s="19" t="s">
        <v>38</v>
      </c>
      <c r="B17" s="27" t="s">
        <v>23</v>
      </c>
      <c r="C17" s="27" t="s">
        <v>107</v>
      </c>
      <c r="D17" s="28" t="s">
        <v>108</v>
      </c>
      <c r="E17" s="27" t="s">
        <v>75</v>
      </c>
      <c r="F17" s="27" t="s">
        <v>76</v>
      </c>
      <c r="G17" s="27" t="s">
        <v>75</v>
      </c>
      <c r="H17" s="27"/>
      <c r="I17" s="28" t="s">
        <v>109</v>
      </c>
      <c r="J17" s="28" t="s">
        <v>110</v>
      </c>
      <c r="K17" s="20" t="s">
        <v>79</v>
      </c>
      <c r="L17" s="27" t="s">
        <v>80</v>
      </c>
      <c r="M17" s="27" t="s">
        <v>10</v>
      </c>
      <c r="N17" s="29">
        <v>12</v>
      </c>
      <c r="O17" s="21">
        <v>26.492000000000001</v>
      </c>
      <c r="P17" s="21">
        <v>6.0039999999999996</v>
      </c>
      <c r="Q17" s="21">
        <v>20.488</v>
      </c>
      <c r="R17" s="30">
        <v>43831</v>
      </c>
      <c r="S17" s="27" t="s">
        <v>81</v>
      </c>
      <c r="T17" s="27" t="s">
        <v>23</v>
      </c>
      <c r="U17" s="27" t="s">
        <v>23</v>
      </c>
    </row>
    <row r="18" spans="1:21" x14ac:dyDescent="0.25">
      <c r="A18" s="19" t="s">
        <v>40</v>
      </c>
      <c r="B18" s="27" t="s">
        <v>23</v>
      </c>
      <c r="C18" s="27" t="s">
        <v>107</v>
      </c>
      <c r="D18" s="28" t="s">
        <v>74</v>
      </c>
      <c r="E18" s="27" t="s">
        <v>75</v>
      </c>
      <c r="F18" s="27" t="s">
        <v>76</v>
      </c>
      <c r="G18" s="27" t="s">
        <v>75</v>
      </c>
      <c r="H18" s="27"/>
      <c r="I18" s="28" t="s">
        <v>112</v>
      </c>
      <c r="J18" s="28" t="s">
        <v>113</v>
      </c>
      <c r="K18" s="20" t="s">
        <v>79</v>
      </c>
      <c r="L18" s="27" t="s">
        <v>80</v>
      </c>
      <c r="M18" s="27" t="s">
        <v>10</v>
      </c>
      <c r="N18" s="29">
        <v>21</v>
      </c>
      <c r="O18" s="21">
        <v>66.867999999999995</v>
      </c>
      <c r="P18" s="21">
        <v>17.321999999999999</v>
      </c>
      <c r="Q18" s="21">
        <v>49.545999999999999</v>
      </c>
      <c r="R18" s="30">
        <v>43831</v>
      </c>
      <c r="S18" s="27" t="s">
        <v>81</v>
      </c>
      <c r="T18" s="27" t="s">
        <v>23</v>
      </c>
      <c r="U18" s="27" t="s">
        <v>23</v>
      </c>
    </row>
    <row r="19" spans="1:21" x14ac:dyDescent="0.25">
      <c r="A19" s="19" t="s">
        <v>42</v>
      </c>
      <c r="B19" s="27" t="s">
        <v>23</v>
      </c>
      <c r="C19" s="27" t="s">
        <v>107</v>
      </c>
      <c r="D19" s="28" t="s">
        <v>74</v>
      </c>
      <c r="E19" s="27" t="s">
        <v>75</v>
      </c>
      <c r="F19" s="27" t="s">
        <v>76</v>
      </c>
      <c r="G19" s="27" t="s">
        <v>75</v>
      </c>
      <c r="H19" s="27"/>
      <c r="I19" s="28" t="s">
        <v>115</v>
      </c>
      <c r="J19" s="28" t="s">
        <v>116</v>
      </c>
      <c r="K19" s="20" t="s">
        <v>79</v>
      </c>
      <c r="L19" s="27" t="s">
        <v>80</v>
      </c>
      <c r="M19" s="27" t="s">
        <v>10</v>
      </c>
      <c r="N19" s="29">
        <v>6</v>
      </c>
      <c r="O19" s="21">
        <v>10.28</v>
      </c>
      <c r="P19" s="21">
        <v>2.41</v>
      </c>
      <c r="Q19" s="21">
        <v>7.87</v>
      </c>
      <c r="R19" s="30">
        <v>43831</v>
      </c>
      <c r="S19" s="27" t="s">
        <v>81</v>
      </c>
      <c r="T19" s="27" t="s">
        <v>23</v>
      </c>
      <c r="U19" s="27" t="s">
        <v>23</v>
      </c>
    </row>
    <row r="20" spans="1:21" x14ac:dyDescent="0.25">
      <c r="A20" s="19" t="s">
        <v>44</v>
      </c>
      <c r="B20" s="27" t="s">
        <v>23</v>
      </c>
      <c r="C20" s="27" t="s">
        <v>118</v>
      </c>
      <c r="D20" s="28" t="s">
        <v>74</v>
      </c>
      <c r="E20" s="27" t="s">
        <v>75</v>
      </c>
      <c r="F20" s="27" t="s">
        <v>76</v>
      </c>
      <c r="G20" s="27" t="s">
        <v>75</v>
      </c>
      <c r="H20" s="27"/>
      <c r="I20" s="28" t="s">
        <v>119</v>
      </c>
      <c r="J20" s="28" t="s">
        <v>120</v>
      </c>
      <c r="K20" s="20" t="s">
        <v>79</v>
      </c>
      <c r="L20" s="27" t="s">
        <v>80</v>
      </c>
      <c r="M20" s="27" t="s">
        <v>10</v>
      </c>
      <c r="N20" s="29">
        <v>11</v>
      </c>
      <c r="O20" s="21">
        <v>26.173999999999999</v>
      </c>
      <c r="P20" s="21">
        <v>6.0720000000000001</v>
      </c>
      <c r="Q20" s="21">
        <v>20.102</v>
      </c>
      <c r="R20" s="30">
        <v>43831</v>
      </c>
      <c r="S20" s="27" t="s">
        <v>81</v>
      </c>
      <c r="T20" s="27" t="s">
        <v>23</v>
      </c>
      <c r="U20" s="27" t="s">
        <v>23</v>
      </c>
    </row>
    <row r="21" spans="1:21" x14ac:dyDescent="0.25">
      <c r="A21" s="19" t="s">
        <v>46</v>
      </c>
      <c r="B21" s="27" t="s">
        <v>23</v>
      </c>
      <c r="C21" s="27" t="s">
        <v>107</v>
      </c>
      <c r="D21" s="28" t="s">
        <v>74</v>
      </c>
      <c r="E21" s="27" t="s">
        <v>75</v>
      </c>
      <c r="F21" s="27" t="s">
        <v>76</v>
      </c>
      <c r="G21" s="27" t="s">
        <v>75</v>
      </c>
      <c r="H21" s="27"/>
      <c r="I21" s="28" t="s">
        <v>122</v>
      </c>
      <c r="J21" s="28" t="s">
        <v>123</v>
      </c>
      <c r="K21" s="20" t="s">
        <v>79</v>
      </c>
      <c r="L21" s="27" t="s">
        <v>80</v>
      </c>
      <c r="M21" s="27" t="s">
        <v>10</v>
      </c>
      <c r="N21" s="29">
        <v>9</v>
      </c>
      <c r="O21" s="21">
        <v>10.773999999999999</v>
      </c>
      <c r="P21" s="21">
        <v>2.4020000000000001</v>
      </c>
      <c r="Q21" s="21">
        <v>8.3719999999999999</v>
      </c>
      <c r="R21" s="30">
        <v>43831</v>
      </c>
      <c r="S21" s="27" t="s">
        <v>81</v>
      </c>
      <c r="T21" s="27" t="s">
        <v>23</v>
      </c>
      <c r="U21" s="27" t="s">
        <v>23</v>
      </c>
    </row>
    <row r="22" spans="1:21" x14ac:dyDescent="0.25">
      <c r="A22" s="19" t="s">
        <v>48</v>
      </c>
      <c r="B22" s="27" t="s">
        <v>23</v>
      </c>
      <c r="C22" s="27" t="s">
        <v>107</v>
      </c>
      <c r="D22" s="28" t="s">
        <v>74</v>
      </c>
      <c r="E22" s="27" t="s">
        <v>75</v>
      </c>
      <c r="F22" s="27" t="s">
        <v>76</v>
      </c>
      <c r="G22" s="27" t="s">
        <v>75</v>
      </c>
      <c r="H22" s="27"/>
      <c r="I22" s="28" t="s">
        <v>125</v>
      </c>
      <c r="J22" s="28" t="s">
        <v>126</v>
      </c>
      <c r="K22" s="20" t="s">
        <v>79</v>
      </c>
      <c r="L22" s="27" t="s">
        <v>80</v>
      </c>
      <c r="M22" s="27" t="s">
        <v>10</v>
      </c>
      <c r="N22" s="29">
        <v>4</v>
      </c>
      <c r="O22" s="21">
        <v>7.0439999999999996</v>
      </c>
      <c r="P22" s="21">
        <v>1.694</v>
      </c>
      <c r="Q22" s="21">
        <v>5.35</v>
      </c>
      <c r="R22" s="30">
        <v>43831</v>
      </c>
      <c r="S22" s="27" t="s">
        <v>81</v>
      </c>
      <c r="T22" s="27" t="s">
        <v>23</v>
      </c>
      <c r="U22" s="27" t="s">
        <v>23</v>
      </c>
    </row>
    <row r="23" spans="1:21" x14ac:dyDescent="0.25">
      <c r="A23" s="19" t="s">
        <v>50</v>
      </c>
      <c r="B23" s="27" t="s">
        <v>23</v>
      </c>
      <c r="C23" s="27" t="s">
        <v>128</v>
      </c>
      <c r="D23" s="28" t="s">
        <v>74</v>
      </c>
      <c r="E23" s="27" t="s">
        <v>75</v>
      </c>
      <c r="F23" s="27" t="s">
        <v>76</v>
      </c>
      <c r="G23" s="27" t="s">
        <v>75</v>
      </c>
      <c r="H23" s="27"/>
      <c r="I23" s="28" t="s">
        <v>129</v>
      </c>
      <c r="J23" s="28" t="s">
        <v>130</v>
      </c>
      <c r="K23" s="20" t="s">
        <v>79</v>
      </c>
      <c r="L23" s="27" t="s">
        <v>80</v>
      </c>
      <c r="M23" s="27" t="s">
        <v>10</v>
      </c>
      <c r="N23" s="29">
        <v>12</v>
      </c>
      <c r="O23" s="21">
        <v>17.34</v>
      </c>
      <c r="P23" s="21">
        <v>4.07</v>
      </c>
      <c r="Q23" s="21">
        <v>13.27</v>
      </c>
      <c r="R23" s="30">
        <v>43831</v>
      </c>
      <c r="S23" s="27" t="s">
        <v>81</v>
      </c>
      <c r="T23" s="27" t="s">
        <v>23</v>
      </c>
      <c r="U23" s="27" t="s">
        <v>23</v>
      </c>
    </row>
    <row r="24" spans="1:21" x14ac:dyDescent="0.25">
      <c r="A24" s="19" t="s">
        <v>310</v>
      </c>
      <c r="B24" s="27" t="s">
        <v>23</v>
      </c>
      <c r="C24" s="27" t="s">
        <v>132</v>
      </c>
      <c r="D24" s="28" t="s">
        <v>74</v>
      </c>
      <c r="E24" s="27" t="s">
        <v>75</v>
      </c>
      <c r="F24" s="27" t="s">
        <v>76</v>
      </c>
      <c r="G24" s="27" t="s">
        <v>75</v>
      </c>
      <c r="H24" s="27"/>
      <c r="I24" s="28" t="s">
        <v>133</v>
      </c>
      <c r="J24" s="28" t="s">
        <v>134</v>
      </c>
      <c r="K24" s="20" t="s">
        <v>79</v>
      </c>
      <c r="L24" s="27" t="s">
        <v>80</v>
      </c>
      <c r="M24" s="27" t="s">
        <v>10</v>
      </c>
      <c r="N24" s="29">
        <v>9</v>
      </c>
      <c r="O24" s="21">
        <v>23.786000000000001</v>
      </c>
      <c r="P24" s="21">
        <v>6.5179999999999998</v>
      </c>
      <c r="Q24" s="21">
        <v>17.268000000000001</v>
      </c>
      <c r="R24" s="30">
        <v>43831</v>
      </c>
      <c r="S24" s="27" t="s">
        <v>81</v>
      </c>
      <c r="T24" s="27" t="s">
        <v>23</v>
      </c>
      <c r="U24" s="27" t="s">
        <v>23</v>
      </c>
    </row>
    <row r="25" spans="1:21" x14ac:dyDescent="0.25">
      <c r="A25" s="19" t="s">
        <v>311</v>
      </c>
      <c r="B25" s="27" t="s">
        <v>23</v>
      </c>
      <c r="C25" s="27" t="s">
        <v>136</v>
      </c>
      <c r="D25" s="28" t="s">
        <v>74</v>
      </c>
      <c r="E25" s="27" t="s">
        <v>75</v>
      </c>
      <c r="F25" s="27" t="s">
        <v>76</v>
      </c>
      <c r="G25" s="27" t="s">
        <v>75</v>
      </c>
      <c r="H25" s="27"/>
      <c r="I25" s="28" t="s">
        <v>137</v>
      </c>
      <c r="J25" s="28" t="s">
        <v>138</v>
      </c>
      <c r="K25" s="20" t="s">
        <v>79</v>
      </c>
      <c r="L25" s="27" t="s">
        <v>80</v>
      </c>
      <c r="M25" s="27" t="s">
        <v>10</v>
      </c>
      <c r="N25" s="29">
        <v>15</v>
      </c>
      <c r="O25" s="21">
        <v>38.979999999999997</v>
      </c>
      <c r="P25" s="21">
        <v>8.9359999999999999</v>
      </c>
      <c r="Q25" s="21">
        <v>30.044</v>
      </c>
      <c r="R25" s="30">
        <v>43831</v>
      </c>
      <c r="S25" s="27" t="s">
        <v>81</v>
      </c>
      <c r="T25" s="27" t="s">
        <v>23</v>
      </c>
      <c r="U25" s="27" t="s">
        <v>23</v>
      </c>
    </row>
    <row r="26" spans="1:21" x14ac:dyDescent="0.25">
      <c r="A26" s="19" t="s">
        <v>312</v>
      </c>
      <c r="B26" s="27" t="s">
        <v>23</v>
      </c>
      <c r="C26" s="27" t="s">
        <v>140</v>
      </c>
      <c r="D26" s="28" t="s">
        <v>74</v>
      </c>
      <c r="E26" s="27" t="s">
        <v>75</v>
      </c>
      <c r="F26" s="27" t="s">
        <v>76</v>
      </c>
      <c r="G26" s="27" t="s">
        <v>75</v>
      </c>
      <c r="H26" s="27"/>
      <c r="I26" s="28" t="s">
        <v>141</v>
      </c>
      <c r="J26" s="28" t="s">
        <v>142</v>
      </c>
      <c r="K26" s="20" t="s">
        <v>79</v>
      </c>
      <c r="L26" s="27" t="s">
        <v>80</v>
      </c>
      <c r="M26" s="27" t="s">
        <v>10</v>
      </c>
      <c r="N26" s="29">
        <v>22</v>
      </c>
      <c r="O26" s="21">
        <v>61.81</v>
      </c>
      <c r="P26" s="21">
        <v>15.904</v>
      </c>
      <c r="Q26" s="21">
        <v>45.905999999999999</v>
      </c>
      <c r="R26" s="30">
        <v>43831</v>
      </c>
      <c r="S26" s="27" t="s">
        <v>81</v>
      </c>
      <c r="T26" s="27" t="s">
        <v>23</v>
      </c>
      <c r="U26" s="27" t="s">
        <v>23</v>
      </c>
    </row>
    <row r="27" spans="1:21" x14ac:dyDescent="0.25">
      <c r="A27" s="19" t="s">
        <v>313</v>
      </c>
      <c r="B27" s="27" t="s">
        <v>23</v>
      </c>
      <c r="C27" s="27" t="s">
        <v>144</v>
      </c>
      <c r="D27" s="28" t="s">
        <v>74</v>
      </c>
      <c r="E27" s="27" t="s">
        <v>75</v>
      </c>
      <c r="F27" s="27" t="s">
        <v>76</v>
      </c>
      <c r="G27" s="27" t="s">
        <v>75</v>
      </c>
      <c r="H27" s="27"/>
      <c r="I27" s="28" t="s">
        <v>145</v>
      </c>
      <c r="J27" s="28" t="s">
        <v>146</v>
      </c>
      <c r="K27" s="20" t="s">
        <v>79</v>
      </c>
      <c r="L27" s="27" t="s">
        <v>80</v>
      </c>
      <c r="M27" s="27" t="s">
        <v>10</v>
      </c>
      <c r="N27" s="29">
        <v>13</v>
      </c>
      <c r="O27" s="21">
        <v>0.10199999999999999</v>
      </c>
      <c r="P27" s="21">
        <v>0</v>
      </c>
      <c r="Q27" s="21">
        <v>0.10199999999999999</v>
      </c>
      <c r="R27" s="30">
        <v>43831</v>
      </c>
      <c r="S27" s="27" t="s">
        <v>81</v>
      </c>
      <c r="T27" s="27" t="s">
        <v>23</v>
      </c>
      <c r="U27" s="27" t="s">
        <v>23</v>
      </c>
    </row>
    <row r="28" spans="1:21" x14ac:dyDescent="0.25">
      <c r="A28" s="19" t="s">
        <v>314</v>
      </c>
      <c r="B28" s="27" t="s">
        <v>23</v>
      </c>
      <c r="C28" s="27" t="s">
        <v>148</v>
      </c>
      <c r="D28" s="28" t="s">
        <v>74</v>
      </c>
      <c r="E28" s="27" t="s">
        <v>75</v>
      </c>
      <c r="F28" s="27" t="s">
        <v>76</v>
      </c>
      <c r="G28" s="27" t="s">
        <v>75</v>
      </c>
      <c r="H28" s="27"/>
      <c r="I28" s="28" t="s">
        <v>149</v>
      </c>
      <c r="J28" s="28" t="s">
        <v>150</v>
      </c>
      <c r="K28" s="20" t="s">
        <v>79</v>
      </c>
      <c r="L28" s="27" t="s">
        <v>80</v>
      </c>
      <c r="M28" s="27" t="s">
        <v>10</v>
      </c>
      <c r="N28" s="29">
        <v>8</v>
      </c>
      <c r="O28" s="21">
        <v>22.42</v>
      </c>
      <c r="P28" s="21">
        <v>0</v>
      </c>
      <c r="Q28" s="21">
        <v>22.42</v>
      </c>
      <c r="R28" s="30">
        <v>43831</v>
      </c>
      <c r="S28" s="27" t="s">
        <v>81</v>
      </c>
      <c r="T28" s="27" t="s">
        <v>23</v>
      </c>
      <c r="U28" s="27" t="s">
        <v>23</v>
      </c>
    </row>
    <row r="29" spans="1:21" x14ac:dyDescent="0.25">
      <c r="A29" s="19" t="s">
        <v>315</v>
      </c>
      <c r="B29" s="27" t="s">
        <v>23</v>
      </c>
      <c r="C29" s="27" t="s">
        <v>152</v>
      </c>
      <c r="D29" s="28" t="s">
        <v>74</v>
      </c>
      <c r="E29" s="27" t="s">
        <v>75</v>
      </c>
      <c r="F29" s="27" t="s">
        <v>76</v>
      </c>
      <c r="G29" s="27" t="s">
        <v>75</v>
      </c>
      <c r="H29" s="27"/>
      <c r="I29" s="28" t="s">
        <v>153</v>
      </c>
      <c r="J29" s="28" t="s">
        <v>154</v>
      </c>
      <c r="K29" s="20" t="s">
        <v>79</v>
      </c>
      <c r="L29" s="27" t="s">
        <v>80</v>
      </c>
      <c r="M29" s="27" t="s">
        <v>10</v>
      </c>
      <c r="N29" s="29">
        <v>5</v>
      </c>
      <c r="O29" s="21">
        <v>27.21</v>
      </c>
      <c r="P29" s="21">
        <v>6.2839999999999998</v>
      </c>
      <c r="Q29" s="21">
        <v>20.925999999999998</v>
      </c>
      <c r="R29" s="30">
        <v>43831</v>
      </c>
      <c r="S29" s="27" t="s">
        <v>81</v>
      </c>
      <c r="T29" s="27" t="s">
        <v>23</v>
      </c>
      <c r="U29" s="27" t="s">
        <v>23</v>
      </c>
    </row>
    <row r="30" spans="1:21" x14ac:dyDescent="0.25">
      <c r="A30" s="19" t="s">
        <v>316</v>
      </c>
      <c r="B30" s="27" t="s">
        <v>23</v>
      </c>
      <c r="C30" s="27" t="s">
        <v>152</v>
      </c>
      <c r="D30" s="28" t="s">
        <v>74</v>
      </c>
      <c r="E30" s="27" t="s">
        <v>75</v>
      </c>
      <c r="F30" s="27" t="s">
        <v>76</v>
      </c>
      <c r="G30" s="27" t="s">
        <v>75</v>
      </c>
      <c r="H30" s="27"/>
      <c r="I30" s="28" t="s">
        <v>156</v>
      </c>
      <c r="J30" s="28" t="s">
        <v>157</v>
      </c>
      <c r="K30" s="20" t="s">
        <v>79</v>
      </c>
      <c r="L30" s="27" t="s">
        <v>80</v>
      </c>
      <c r="M30" s="27" t="s">
        <v>10</v>
      </c>
      <c r="N30" s="29">
        <v>3</v>
      </c>
      <c r="O30" s="21">
        <v>16.893999999999998</v>
      </c>
      <c r="P30" s="21">
        <v>4.04</v>
      </c>
      <c r="Q30" s="21">
        <v>12.853999999999999</v>
      </c>
      <c r="R30" s="30">
        <v>43831</v>
      </c>
      <c r="S30" s="27" t="s">
        <v>81</v>
      </c>
      <c r="T30" s="27" t="s">
        <v>23</v>
      </c>
      <c r="U30" s="27" t="s">
        <v>23</v>
      </c>
    </row>
    <row r="31" spans="1:21" x14ac:dyDescent="0.25">
      <c r="A31" s="19" t="s">
        <v>317</v>
      </c>
      <c r="B31" s="27" t="s">
        <v>23</v>
      </c>
      <c r="C31" s="27" t="s">
        <v>159</v>
      </c>
      <c r="D31" s="28" t="s">
        <v>74</v>
      </c>
      <c r="E31" s="27" t="s">
        <v>75</v>
      </c>
      <c r="F31" s="27" t="s">
        <v>76</v>
      </c>
      <c r="G31" s="27" t="s">
        <v>75</v>
      </c>
      <c r="H31" s="27"/>
      <c r="I31" s="28" t="s">
        <v>160</v>
      </c>
      <c r="J31" s="28" t="s">
        <v>161</v>
      </c>
      <c r="K31" s="20" t="s">
        <v>79</v>
      </c>
      <c r="L31" s="27" t="s">
        <v>80</v>
      </c>
      <c r="M31" s="27" t="s">
        <v>10</v>
      </c>
      <c r="N31" s="29">
        <v>17</v>
      </c>
      <c r="O31" s="21">
        <v>29.591999999999999</v>
      </c>
      <c r="P31" s="21">
        <v>7.1559999999999997</v>
      </c>
      <c r="Q31" s="21">
        <v>22.436</v>
      </c>
      <c r="R31" s="30">
        <v>43831</v>
      </c>
      <c r="S31" s="27" t="s">
        <v>81</v>
      </c>
      <c r="T31" s="27" t="s">
        <v>23</v>
      </c>
      <c r="U31" s="27" t="s">
        <v>23</v>
      </c>
    </row>
    <row r="32" spans="1:21" x14ac:dyDescent="0.25">
      <c r="A32" s="19" t="s">
        <v>318</v>
      </c>
      <c r="B32" s="27" t="s">
        <v>23</v>
      </c>
      <c r="C32" s="27" t="s">
        <v>163</v>
      </c>
      <c r="D32" s="28" t="s">
        <v>74</v>
      </c>
      <c r="E32" s="27" t="s">
        <v>75</v>
      </c>
      <c r="F32" s="27" t="s">
        <v>76</v>
      </c>
      <c r="G32" s="27" t="s">
        <v>75</v>
      </c>
      <c r="H32" s="27"/>
      <c r="I32" s="28" t="s">
        <v>164</v>
      </c>
      <c r="J32" s="28" t="s">
        <v>165</v>
      </c>
      <c r="K32" s="20" t="s">
        <v>79</v>
      </c>
      <c r="L32" s="27" t="s">
        <v>80</v>
      </c>
      <c r="M32" s="27" t="s">
        <v>10</v>
      </c>
      <c r="N32" s="29">
        <v>23</v>
      </c>
      <c r="O32" s="21">
        <v>56.01</v>
      </c>
      <c r="P32" s="21">
        <v>12.414</v>
      </c>
      <c r="Q32" s="21">
        <v>43.595999999999997</v>
      </c>
      <c r="R32" s="30">
        <v>43831</v>
      </c>
      <c r="S32" s="27" t="s">
        <v>81</v>
      </c>
      <c r="T32" s="27" t="s">
        <v>23</v>
      </c>
      <c r="U32" s="27" t="s">
        <v>23</v>
      </c>
    </row>
    <row r="33" spans="1:21" x14ac:dyDescent="0.25">
      <c r="A33" s="19" t="s">
        <v>319</v>
      </c>
      <c r="B33" s="27" t="s">
        <v>23</v>
      </c>
      <c r="C33" s="27" t="s">
        <v>167</v>
      </c>
      <c r="D33" s="28" t="s">
        <v>74</v>
      </c>
      <c r="E33" s="27" t="s">
        <v>75</v>
      </c>
      <c r="F33" s="27" t="s">
        <v>76</v>
      </c>
      <c r="G33" s="27" t="s">
        <v>75</v>
      </c>
      <c r="H33" s="27"/>
      <c r="I33" s="28" t="s">
        <v>168</v>
      </c>
      <c r="J33" s="28" t="s">
        <v>169</v>
      </c>
      <c r="K33" s="20" t="s">
        <v>79</v>
      </c>
      <c r="L33" s="27" t="s">
        <v>80</v>
      </c>
      <c r="M33" s="27" t="s">
        <v>10</v>
      </c>
      <c r="N33" s="29">
        <v>6</v>
      </c>
      <c r="O33" s="21">
        <v>16.71</v>
      </c>
      <c r="P33" s="21">
        <v>3.9340000000000002</v>
      </c>
      <c r="Q33" s="21">
        <v>12.776</v>
      </c>
      <c r="R33" s="30">
        <v>43831</v>
      </c>
      <c r="S33" s="27" t="s">
        <v>81</v>
      </c>
      <c r="T33" s="27" t="s">
        <v>23</v>
      </c>
      <c r="U33" s="27" t="s">
        <v>23</v>
      </c>
    </row>
    <row r="34" spans="1:21" x14ac:dyDescent="0.25">
      <c r="A34" s="19" t="s">
        <v>320</v>
      </c>
      <c r="B34" s="27" t="s">
        <v>23</v>
      </c>
      <c r="C34" s="27" t="s">
        <v>171</v>
      </c>
      <c r="D34" s="28" t="s">
        <v>74</v>
      </c>
      <c r="E34" s="27" t="s">
        <v>75</v>
      </c>
      <c r="F34" s="27" t="s">
        <v>76</v>
      </c>
      <c r="G34" s="27" t="s">
        <v>75</v>
      </c>
      <c r="H34" s="27"/>
      <c r="I34" s="28" t="s">
        <v>172</v>
      </c>
      <c r="J34" s="28" t="s">
        <v>173</v>
      </c>
      <c r="K34" s="20" t="s">
        <v>79</v>
      </c>
      <c r="L34" s="27" t="s">
        <v>80</v>
      </c>
      <c r="M34" s="27" t="s">
        <v>10</v>
      </c>
      <c r="N34" s="29">
        <v>10</v>
      </c>
      <c r="O34" s="21">
        <v>29.706</v>
      </c>
      <c r="P34" s="21">
        <v>6.8479999999999999</v>
      </c>
      <c r="Q34" s="21">
        <v>22.858000000000001</v>
      </c>
      <c r="R34" s="30">
        <v>43831</v>
      </c>
      <c r="S34" s="27" t="s">
        <v>81</v>
      </c>
      <c r="T34" s="27" t="s">
        <v>23</v>
      </c>
      <c r="U34" s="27" t="s">
        <v>23</v>
      </c>
    </row>
    <row r="35" spans="1:21" x14ac:dyDescent="0.25">
      <c r="A35" s="19" t="s">
        <v>321</v>
      </c>
      <c r="B35" s="27" t="s">
        <v>23</v>
      </c>
      <c r="C35" s="27" t="s">
        <v>175</v>
      </c>
      <c r="D35" s="28" t="s">
        <v>74</v>
      </c>
      <c r="E35" s="27" t="s">
        <v>75</v>
      </c>
      <c r="F35" s="27" t="s">
        <v>76</v>
      </c>
      <c r="G35" s="27" t="s">
        <v>75</v>
      </c>
      <c r="H35" s="27"/>
      <c r="I35" s="28" t="s">
        <v>176</v>
      </c>
      <c r="J35" s="28" t="s">
        <v>177</v>
      </c>
      <c r="K35" s="20" t="s">
        <v>79</v>
      </c>
      <c r="L35" s="27" t="s">
        <v>80</v>
      </c>
      <c r="M35" s="27" t="s">
        <v>10</v>
      </c>
      <c r="N35" s="29">
        <v>3</v>
      </c>
      <c r="O35" s="21">
        <v>15.885999999999999</v>
      </c>
      <c r="P35" s="21">
        <v>3.532</v>
      </c>
      <c r="Q35" s="21">
        <v>12.353999999999999</v>
      </c>
      <c r="R35" s="30">
        <v>43831</v>
      </c>
      <c r="S35" s="27" t="s">
        <v>81</v>
      </c>
      <c r="T35" s="27" t="s">
        <v>23</v>
      </c>
      <c r="U35" s="27" t="s">
        <v>23</v>
      </c>
    </row>
    <row r="36" spans="1:21" x14ac:dyDescent="0.25">
      <c r="A36" s="19" t="s">
        <v>322</v>
      </c>
      <c r="B36" s="27" t="s">
        <v>23</v>
      </c>
      <c r="C36" s="27" t="s">
        <v>159</v>
      </c>
      <c r="D36" s="28" t="s">
        <v>74</v>
      </c>
      <c r="E36" s="27" t="s">
        <v>75</v>
      </c>
      <c r="F36" s="27" t="s">
        <v>76</v>
      </c>
      <c r="G36" s="27" t="s">
        <v>75</v>
      </c>
      <c r="H36" s="27"/>
      <c r="I36" s="28" t="s">
        <v>179</v>
      </c>
      <c r="J36" s="28" t="s">
        <v>180</v>
      </c>
      <c r="K36" s="20" t="s">
        <v>79</v>
      </c>
      <c r="L36" s="27" t="s">
        <v>80</v>
      </c>
      <c r="M36" s="27" t="s">
        <v>10</v>
      </c>
      <c r="N36" s="29">
        <v>15</v>
      </c>
      <c r="O36" s="21">
        <v>51.802</v>
      </c>
      <c r="P36" s="21">
        <v>12.816000000000001</v>
      </c>
      <c r="Q36" s="21">
        <v>38.985999999999997</v>
      </c>
      <c r="R36" s="30">
        <v>43831</v>
      </c>
      <c r="S36" s="27" t="s">
        <v>81</v>
      </c>
      <c r="T36" s="27" t="s">
        <v>23</v>
      </c>
      <c r="U36" s="27" t="s">
        <v>23</v>
      </c>
    </row>
    <row r="37" spans="1:21" x14ac:dyDescent="0.25">
      <c r="A37" s="19" t="s">
        <v>323</v>
      </c>
      <c r="B37" s="27" t="s">
        <v>23</v>
      </c>
      <c r="C37" s="27" t="s">
        <v>182</v>
      </c>
      <c r="D37" s="28" t="s">
        <v>74</v>
      </c>
      <c r="E37" s="27" t="s">
        <v>75</v>
      </c>
      <c r="F37" s="27" t="s">
        <v>76</v>
      </c>
      <c r="G37" s="27" t="s">
        <v>75</v>
      </c>
      <c r="H37" s="27"/>
      <c r="I37" s="28" t="s">
        <v>183</v>
      </c>
      <c r="J37" s="28" t="s">
        <v>184</v>
      </c>
      <c r="K37" s="20" t="s">
        <v>79</v>
      </c>
      <c r="L37" s="27" t="s">
        <v>80</v>
      </c>
      <c r="M37" s="27" t="s">
        <v>10</v>
      </c>
      <c r="N37" s="29">
        <v>12</v>
      </c>
      <c r="O37" s="21">
        <v>34.975999999999999</v>
      </c>
      <c r="P37" s="21">
        <v>7.1340000000000003</v>
      </c>
      <c r="Q37" s="21">
        <v>27.841999999999999</v>
      </c>
      <c r="R37" s="30">
        <v>43831</v>
      </c>
      <c r="S37" s="27" t="s">
        <v>81</v>
      </c>
      <c r="T37" s="27" t="s">
        <v>23</v>
      </c>
      <c r="U37" s="27" t="s">
        <v>23</v>
      </c>
    </row>
    <row r="38" spans="1:21" x14ac:dyDescent="0.25">
      <c r="A38" s="19" t="s">
        <v>324</v>
      </c>
      <c r="B38" s="27" t="s">
        <v>23</v>
      </c>
      <c r="C38" s="27" t="s">
        <v>186</v>
      </c>
      <c r="D38" s="28" t="s">
        <v>74</v>
      </c>
      <c r="E38" s="27" t="s">
        <v>75</v>
      </c>
      <c r="F38" s="27" t="s">
        <v>76</v>
      </c>
      <c r="G38" s="27" t="s">
        <v>75</v>
      </c>
      <c r="H38" s="27"/>
      <c r="I38" s="28" t="s">
        <v>187</v>
      </c>
      <c r="J38" s="28" t="s">
        <v>188</v>
      </c>
      <c r="K38" s="20" t="s">
        <v>79</v>
      </c>
      <c r="L38" s="27" t="s">
        <v>80</v>
      </c>
      <c r="M38" s="27" t="s">
        <v>10</v>
      </c>
      <c r="N38" s="29">
        <v>6</v>
      </c>
      <c r="O38" s="21">
        <v>12.438000000000001</v>
      </c>
      <c r="P38" s="21">
        <v>2.1219999999999999</v>
      </c>
      <c r="Q38" s="21">
        <v>10.316000000000001</v>
      </c>
      <c r="R38" s="30">
        <v>43831</v>
      </c>
      <c r="S38" s="27" t="s">
        <v>81</v>
      </c>
      <c r="T38" s="27" t="s">
        <v>23</v>
      </c>
      <c r="U38" s="27" t="s">
        <v>23</v>
      </c>
    </row>
    <row r="39" spans="1:21" x14ac:dyDescent="0.25">
      <c r="A39" s="19" t="s">
        <v>72</v>
      </c>
      <c r="B39" s="27" t="s">
        <v>23</v>
      </c>
      <c r="C39" s="27" t="s">
        <v>190</v>
      </c>
      <c r="D39" s="28" t="s">
        <v>74</v>
      </c>
      <c r="E39" s="27" t="s">
        <v>75</v>
      </c>
      <c r="F39" s="27" t="s">
        <v>76</v>
      </c>
      <c r="G39" s="27" t="s">
        <v>75</v>
      </c>
      <c r="H39" s="27"/>
      <c r="I39" s="28" t="s">
        <v>191</v>
      </c>
      <c r="J39" s="28" t="s">
        <v>192</v>
      </c>
      <c r="K39" s="20" t="s">
        <v>79</v>
      </c>
      <c r="L39" s="27" t="s">
        <v>80</v>
      </c>
      <c r="M39" s="27" t="s">
        <v>10</v>
      </c>
      <c r="N39" s="29">
        <v>15</v>
      </c>
      <c r="O39" s="21">
        <v>46.533999999999999</v>
      </c>
      <c r="P39" s="21">
        <v>10.135999999999999</v>
      </c>
      <c r="Q39" s="21">
        <v>36.398000000000003</v>
      </c>
      <c r="R39" s="30">
        <v>43831</v>
      </c>
      <c r="S39" s="27" t="s">
        <v>81</v>
      </c>
      <c r="T39" s="27" t="s">
        <v>23</v>
      </c>
      <c r="U39" s="27" t="s">
        <v>23</v>
      </c>
    </row>
    <row r="40" spans="1:21" x14ac:dyDescent="0.25">
      <c r="A40" s="19" t="s">
        <v>82</v>
      </c>
      <c r="B40" s="27" t="s">
        <v>23</v>
      </c>
      <c r="C40" s="27" t="s">
        <v>194</v>
      </c>
      <c r="D40" s="28" t="s">
        <v>74</v>
      </c>
      <c r="E40" s="27" t="s">
        <v>75</v>
      </c>
      <c r="F40" s="27" t="s">
        <v>76</v>
      </c>
      <c r="G40" s="27" t="s">
        <v>75</v>
      </c>
      <c r="H40" s="27"/>
      <c r="I40" s="28" t="s">
        <v>195</v>
      </c>
      <c r="J40" s="28" t="s">
        <v>196</v>
      </c>
      <c r="K40" s="20" t="s">
        <v>79</v>
      </c>
      <c r="L40" s="27" t="s">
        <v>80</v>
      </c>
      <c r="M40" s="27" t="s">
        <v>10</v>
      </c>
      <c r="N40" s="29">
        <v>9</v>
      </c>
      <c r="O40" s="21">
        <v>13.558</v>
      </c>
      <c r="P40" s="21">
        <v>3.1240000000000001</v>
      </c>
      <c r="Q40" s="21">
        <v>10.433999999999999</v>
      </c>
      <c r="R40" s="30">
        <v>43831</v>
      </c>
      <c r="S40" s="27" t="s">
        <v>81</v>
      </c>
      <c r="T40" s="27" t="s">
        <v>23</v>
      </c>
      <c r="U40" s="27" t="s">
        <v>23</v>
      </c>
    </row>
    <row r="41" spans="1:21" x14ac:dyDescent="0.25">
      <c r="A41" s="19" t="s">
        <v>86</v>
      </c>
      <c r="B41" s="27" t="s">
        <v>23</v>
      </c>
      <c r="C41" s="27" t="s">
        <v>198</v>
      </c>
      <c r="D41" s="28" t="s">
        <v>74</v>
      </c>
      <c r="E41" s="27" t="s">
        <v>75</v>
      </c>
      <c r="F41" s="27" t="s">
        <v>76</v>
      </c>
      <c r="G41" s="27" t="s">
        <v>75</v>
      </c>
      <c r="H41" s="27"/>
      <c r="I41" s="28" t="s">
        <v>199</v>
      </c>
      <c r="J41" s="28" t="s">
        <v>200</v>
      </c>
      <c r="K41" s="20" t="s">
        <v>79</v>
      </c>
      <c r="L41" s="27" t="s">
        <v>80</v>
      </c>
      <c r="M41" s="27" t="s">
        <v>10</v>
      </c>
      <c r="N41" s="29">
        <v>5</v>
      </c>
      <c r="O41" s="21">
        <v>16.681999999999999</v>
      </c>
      <c r="P41" s="21">
        <v>3.76</v>
      </c>
      <c r="Q41" s="21">
        <v>12.922000000000001</v>
      </c>
      <c r="R41" s="30">
        <v>43831</v>
      </c>
      <c r="S41" s="27" t="s">
        <v>81</v>
      </c>
      <c r="T41" s="27" t="s">
        <v>23</v>
      </c>
      <c r="U41" s="27" t="s">
        <v>23</v>
      </c>
    </row>
    <row r="42" spans="1:21" x14ac:dyDescent="0.25">
      <c r="A42" s="19" t="s">
        <v>90</v>
      </c>
      <c r="B42" s="27" t="s">
        <v>23</v>
      </c>
      <c r="C42" s="27" t="s">
        <v>107</v>
      </c>
      <c r="D42" s="28" t="s">
        <v>202</v>
      </c>
      <c r="E42" s="27" t="s">
        <v>75</v>
      </c>
      <c r="F42" s="27" t="s">
        <v>76</v>
      </c>
      <c r="G42" s="27" t="s">
        <v>75</v>
      </c>
      <c r="H42" s="27"/>
      <c r="I42" s="28" t="s">
        <v>203</v>
      </c>
      <c r="J42" s="28" t="s">
        <v>204</v>
      </c>
      <c r="K42" s="20" t="s">
        <v>79</v>
      </c>
      <c r="L42" s="27" t="s">
        <v>80</v>
      </c>
      <c r="M42" s="27" t="s">
        <v>10</v>
      </c>
      <c r="N42" s="29">
        <v>9</v>
      </c>
      <c r="O42" s="21">
        <v>5.726</v>
      </c>
      <c r="P42" s="21">
        <v>1.274</v>
      </c>
      <c r="Q42" s="21">
        <v>4.452</v>
      </c>
      <c r="R42" s="30">
        <v>43831</v>
      </c>
      <c r="S42" s="27" t="s">
        <v>81</v>
      </c>
      <c r="T42" s="27" t="s">
        <v>23</v>
      </c>
      <c r="U42" s="27" t="s">
        <v>23</v>
      </c>
    </row>
    <row r="43" spans="1:21" x14ac:dyDescent="0.25">
      <c r="A43" s="19" t="s">
        <v>94</v>
      </c>
      <c r="B43" s="27" t="s">
        <v>23</v>
      </c>
      <c r="C43" s="27" t="s">
        <v>206</v>
      </c>
      <c r="D43" s="28" t="s">
        <v>74</v>
      </c>
      <c r="E43" s="27" t="s">
        <v>75</v>
      </c>
      <c r="F43" s="27" t="s">
        <v>76</v>
      </c>
      <c r="G43" s="27" t="s">
        <v>75</v>
      </c>
      <c r="H43" s="27"/>
      <c r="I43" s="28" t="s">
        <v>207</v>
      </c>
      <c r="J43" s="28" t="s">
        <v>208</v>
      </c>
      <c r="K43" s="20" t="s">
        <v>79</v>
      </c>
      <c r="L43" s="27" t="s">
        <v>80</v>
      </c>
      <c r="M43" s="27" t="s">
        <v>10</v>
      </c>
      <c r="N43" s="29">
        <v>5</v>
      </c>
      <c r="O43" s="21">
        <v>12.12</v>
      </c>
      <c r="P43" s="21">
        <v>2.46</v>
      </c>
      <c r="Q43" s="21">
        <v>9.66</v>
      </c>
      <c r="R43" s="30">
        <v>43831</v>
      </c>
      <c r="S43" s="27" t="s">
        <v>81</v>
      </c>
      <c r="T43" s="27" t="s">
        <v>23</v>
      </c>
      <c r="U43" s="27" t="s">
        <v>23</v>
      </c>
    </row>
    <row r="44" spans="1:21" x14ac:dyDescent="0.25">
      <c r="A44" s="19" t="s">
        <v>98</v>
      </c>
      <c r="B44" s="27" t="s">
        <v>23</v>
      </c>
      <c r="C44" s="27" t="s">
        <v>210</v>
      </c>
      <c r="D44" s="28" t="s">
        <v>74</v>
      </c>
      <c r="E44" s="27" t="s">
        <v>75</v>
      </c>
      <c r="F44" s="27" t="s">
        <v>76</v>
      </c>
      <c r="G44" s="27" t="s">
        <v>75</v>
      </c>
      <c r="H44" s="27"/>
      <c r="I44" s="28" t="s">
        <v>211</v>
      </c>
      <c r="J44" s="28" t="s">
        <v>212</v>
      </c>
      <c r="K44" s="20" t="s">
        <v>79</v>
      </c>
      <c r="L44" s="27" t="s">
        <v>80</v>
      </c>
      <c r="M44" s="27" t="s">
        <v>10</v>
      </c>
      <c r="N44" s="29">
        <v>12</v>
      </c>
      <c r="O44" s="21">
        <v>22.893999999999998</v>
      </c>
      <c r="P44" s="21">
        <v>4.5519999999999996</v>
      </c>
      <c r="Q44" s="21">
        <v>18.341999999999999</v>
      </c>
      <c r="R44" s="30">
        <v>43831</v>
      </c>
      <c r="S44" s="27" t="s">
        <v>81</v>
      </c>
      <c r="T44" s="27" t="s">
        <v>23</v>
      </c>
      <c r="U44" s="27" t="s">
        <v>23</v>
      </c>
    </row>
    <row r="45" spans="1:21" x14ac:dyDescent="0.25">
      <c r="A45" s="19" t="s">
        <v>102</v>
      </c>
      <c r="B45" s="27" t="s">
        <v>23</v>
      </c>
      <c r="C45" s="27" t="s">
        <v>213</v>
      </c>
      <c r="D45" s="28" t="s">
        <v>74</v>
      </c>
      <c r="E45" s="27" t="s">
        <v>75</v>
      </c>
      <c r="F45" s="27" t="s">
        <v>76</v>
      </c>
      <c r="G45" s="27" t="s">
        <v>75</v>
      </c>
      <c r="H45" s="27"/>
      <c r="I45" s="28" t="s">
        <v>214</v>
      </c>
      <c r="J45" s="28" t="s">
        <v>215</v>
      </c>
      <c r="K45" s="20" t="s">
        <v>79</v>
      </c>
      <c r="L45" s="27" t="s">
        <v>80</v>
      </c>
      <c r="M45" s="27" t="s">
        <v>10</v>
      </c>
      <c r="N45" s="29">
        <v>3</v>
      </c>
      <c r="O45" s="21">
        <v>5.2880000000000003</v>
      </c>
      <c r="P45" s="21">
        <v>0.80600000000000005</v>
      </c>
      <c r="Q45" s="21">
        <v>4.4820000000000002</v>
      </c>
      <c r="R45" s="30">
        <v>43831</v>
      </c>
      <c r="S45" s="27" t="s">
        <v>81</v>
      </c>
      <c r="T45" s="27" t="s">
        <v>23</v>
      </c>
      <c r="U45" s="27" t="s">
        <v>23</v>
      </c>
    </row>
    <row r="46" spans="1:21" x14ac:dyDescent="0.25">
      <c r="A46" s="19" t="s">
        <v>106</v>
      </c>
      <c r="B46" s="27" t="s">
        <v>23</v>
      </c>
      <c r="C46" s="27" t="s">
        <v>216</v>
      </c>
      <c r="D46" s="28" t="s">
        <v>74</v>
      </c>
      <c r="E46" s="27" t="s">
        <v>75</v>
      </c>
      <c r="F46" s="27" t="s">
        <v>76</v>
      </c>
      <c r="G46" s="27" t="s">
        <v>75</v>
      </c>
      <c r="H46" s="27"/>
      <c r="I46" s="28" t="s">
        <v>217</v>
      </c>
      <c r="J46" s="28" t="s">
        <v>218</v>
      </c>
      <c r="K46" s="20" t="s">
        <v>79</v>
      </c>
      <c r="L46" s="27" t="s">
        <v>80</v>
      </c>
      <c r="M46" s="27" t="s">
        <v>10</v>
      </c>
      <c r="N46" s="29">
        <v>12</v>
      </c>
      <c r="O46" s="21">
        <v>24.13</v>
      </c>
      <c r="P46" s="21">
        <v>3.97</v>
      </c>
      <c r="Q46" s="21">
        <v>20.16</v>
      </c>
      <c r="R46" s="30">
        <v>43831</v>
      </c>
      <c r="S46" s="27" t="s">
        <v>81</v>
      </c>
      <c r="T46" s="27" t="s">
        <v>23</v>
      </c>
      <c r="U46" s="27" t="s">
        <v>23</v>
      </c>
    </row>
    <row r="47" spans="1:21" x14ac:dyDescent="0.25">
      <c r="A47" s="19" t="s">
        <v>111</v>
      </c>
      <c r="B47" s="27" t="s">
        <v>23</v>
      </c>
      <c r="C47" s="27" t="s">
        <v>219</v>
      </c>
      <c r="D47" s="28" t="s">
        <v>74</v>
      </c>
      <c r="E47" s="27" t="s">
        <v>75</v>
      </c>
      <c r="F47" s="27" t="s">
        <v>76</v>
      </c>
      <c r="G47" s="27" t="s">
        <v>75</v>
      </c>
      <c r="H47" s="27"/>
      <c r="I47" s="28" t="s">
        <v>220</v>
      </c>
      <c r="J47" s="28" t="s">
        <v>221</v>
      </c>
      <c r="K47" s="20" t="s">
        <v>79</v>
      </c>
      <c r="L47" s="27" t="s">
        <v>80</v>
      </c>
      <c r="M47" s="27" t="s">
        <v>10</v>
      </c>
      <c r="N47" s="29">
        <v>12</v>
      </c>
      <c r="O47" s="21">
        <v>0.01</v>
      </c>
      <c r="P47" s="21">
        <v>4.0000000000000001E-3</v>
      </c>
      <c r="Q47" s="21">
        <v>6.0000000000000001E-3</v>
      </c>
      <c r="R47" s="30">
        <v>43831</v>
      </c>
      <c r="S47" s="27" t="s">
        <v>81</v>
      </c>
      <c r="T47" s="27" t="s">
        <v>23</v>
      </c>
      <c r="U47" s="27" t="s">
        <v>23</v>
      </c>
    </row>
    <row r="48" spans="1:21" x14ac:dyDescent="0.25">
      <c r="A48" s="19" t="s">
        <v>114</v>
      </c>
      <c r="B48" s="27" t="s">
        <v>23</v>
      </c>
      <c r="C48" s="27" t="s">
        <v>222</v>
      </c>
      <c r="D48" s="28" t="s">
        <v>74</v>
      </c>
      <c r="E48" s="27" t="s">
        <v>75</v>
      </c>
      <c r="F48" s="27" t="s">
        <v>76</v>
      </c>
      <c r="G48" s="27" t="s">
        <v>75</v>
      </c>
      <c r="H48" s="27"/>
      <c r="I48" s="28" t="s">
        <v>223</v>
      </c>
      <c r="J48" s="28" t="s">
        <v>224</v>
      </c>
      <c r="K48" s="20" t="s">
        <v>79</v>
      </c>
      <c r="L48" s="27" t="s">
        <v>80</v>
      </c>
      <c r="M48" s="27" t="s">
        <v>10</v>
      </c>
      <c r="N48" s="29">
        <v>12</v>
      </c>
      <c r="O48" s="21">
        <v>8.9</v>
      </c>
      <c r="P48" s="21">
        <v>3.06</v>
      </c>
      <c r="Q48" s="21">
        <v>5.84</v>
      </c>
      <c r="R48" s="30">
        <v>43831</v>
      </c>
      <c r="S48" s="27" t="s">
        <v>81</v>
      </c>
      <c r="T48" s="27" t="s">
        <v>23</v>
      </c>
      <c r="U48" s="27" t="s">
        <v>23</v>
      </c>
    </row>
    <row r="49" spans="1:21" x14ac:dyDescent="0.25">
      <c r="A49" s="19" t="s">
        <v>117</v>
      </c>
      <c r="B49" s="27" t="s">
        <v>23</v>
      </c>
      <c r="C49" s="27" t="s">
        <v>225</v>
      </c>
      <c r="D49" s="28" t="s">
        <v>74</v>
      </c>
      <c r="E49" s="27" t="s">
        <v>75</v>
      </c>
      <c r="F49" s="27" t="s">
        <v>76</v>
      </c>
      <c r="G49" s="27" t="s">
        <v>75</v>
      </c>
      <c r="H49" s="27"/>
      <c r="I49" s="28" t="s">
        <v>226</v>
      </c>
      <c r="J49" s="28" t="s">
        <v>227</v>
      </c>
      <c r="K49" s="20" t="s">
        <v>79</v>
      </c>
      <c r="L49" s="27" t="s">
        <v>80</v>
      </c>
      <c r="M49" s="27" t="s">
        <v>10</v>
      </c>
      <c r="N49" s="29">
        <v>10</v>
      </c>
      <c r="O49" s="21">
        <v>26.196000000000002</v>
      </c>
      <c r="P49" s="21">
        <v>6.7</v>
      </c>
      <c r="Q49" s="21">
        <v>19.495999999999999</v>
      </c>
      <c r="R49" s="30">
        <v>43831</v>
      </c>
      <c r="S49" s="27" t="s">
        <v>81</v>
      </c>
      <c r="T49" s="27" t="s">
        <v>23</v>
      </c>
      <c r="U49" s="27" t="s">
        <v>23</v>
      </c>
    </row>
    <row r="50" spans="1:21" x14ac:dyDescent="0.25">
      <c r="A50" s="19" t="s">
        <v>121</v>
      </c>
      <c r="B50" s="27" t="s">
        <v>23</v>
      </c>
      <c r="C50" s="27" t="s">
        <v>228</v>
      </c>
      <c r="D50" s="28" t="s">
        <v>74</v>
      </c>
      <c r="E50" s="27" t="s">
        <v>75</v>
      </c>
      <c r="F50" s="27" t="s">
        <v>76</v>
      </c>
      <c r="G50" s="27" t="s">
        <v>75</v>
      </c>
      <c r="H50" s="27"/>
      <c r="I50" s="28" t="s">
        <v>229</v>
      </c>
      <c r="J50" s="28" t="s">
        <v>230</v>
      </c>
      <c r="K50" s="20" t="s">
        <v>79</v>
      </c>
      <c r="L50" s="27" t="s">
        <v>80</v>
      </c>
      <c r="M50" s="27" t="s">
        <v>9</v>
      </c>
      <c r="N50" s="29">
        <v>3</v>
      </c>
      <c r="O50" s="21">
        <v>4.6280000000000001</v>
      </c>
      <c r="P50" s="21">
        <v>1.1359999999999999</v>
      </c>
      <c r="Q50" s="21">
        <v>3.492</v>
      </c>
      <c r="R50" s="30">
        <v>43831</v>
      </c>
      <c r="S50" s="27" t="s">
        <v>81</v>
      </c>
      <c r="T50" s="27" t="s">
        <v>23</v>
      </c>
      <c r="U50" s="27" t="s">
        <v>23</v>
      </c>
    </row>
    <row r="51" spans="1:21" x14ac:dyDescent="0.25">
      <c r="A51" s="19" t="s">
        <v>124</v>
      </c>
      <c r="B51" s="27" t="s">
        <v>23</v>
      </c>
      <c r="C51" s="27" t="s">
        <v>231</v>
      </c>
      <c r="D51" s="28" t="s">
        <v>232</v>
      </c>
      <c r="E51" s="27" t="s">
        <v>75</v>
      </c>
      <c r="F51" s="27" t="s">
        <v>76</v>
      </c>
      <c r="G51" s="27" t="s">
        <v>75</v>
      </c>
      <c r="H51" s="27"/>
      <c r="I51" s="28" t="s">
        <v>233</v>
      </c>
      <c r="J51" s="28" t="s">
        <v>234</v>
      </c>
      <c r="K51" s="20" t="s">
        <v>79</v>
      </c>
      <c r="L51" s="27" t="s">
        <v>80</v>
      </c>
      <c r="M51" s="27" t="s">
        <v>8</v>
      </c>
      <c r="N51" s="29">
        <v>3</v>
      </c>
      <c r="O51" s="21">
        <v>2.8319999999999999</v>
      </c>
      <c r="P51" s="21">
        <v>0.85</v>
      </c>
      <c r="Q51" s="21">
        <v>1.982</v>
      </c>
      <c r="R51" s="30">
        <v>43831</v>
      </c>
      <c r="S51" s="27" t="s">
        <v>81</v>
      </c>
      <c r="T51" s="27" t="s">
        <v>23</v>
      </c>
      <c r="U51" s="27" t="s">
        <v>23</v>
      </c>
    </row>
    <row r="52" spans="1:21" x14ac:dyDescent="0.25">
      <c r="A52" s="19" t="s">
        <v>127</v>
      </c>
      <c r="B52" s="27" t="s">
        <v>23</v>
      </c>
      <c r="C52" s="27" t="s">
        <v>182</v>
      </c>
      <c r="D52" s="28" t="s">
        <v>74</v>
      </c>
      <c r="E52" s="27" t="s">
        <v>75</v>
      </c>
      <c r="F52" s="27" t="s">
        <v>76</v>
      </c>
      <c r="G52" s="27" t="s">
        <v>75</v>
      </c>
      <c r="H52" s="27"/>
      <c r="I52" s="28" t="s">
        <v>235</v>
      </c>
      <c r="J52" s="28" t="s">
        <v>236</v>
      </c>
      <c r="K52" s="20" t="s">
        <v>79</v>
      </c>
      <c r="L52" s="27" t="s">
        <v>80</v>
      </c>
      <c r="M52" s="27" t="s">
        <v>8</v>
      </c>
      <c r="N52" s="29">
        <v>10</v>
      </c>
      <c r="O52" s="21">
        <v>10.052</v>
      </c>
      <c r="P52" s="21">
        <v>2.4119999999999999</v>
      </c>
      <c r="Q52" s="21">
        <v>7.64</v>
      </c>
      <c r="R52" s="30">
        <v>43831</v>
      </c>
      <c r="S52" s="27" t="s">
        <v>81</v>
      </c>
      <c r="T52" s="27" t="s">
        <v>23</v>
      </c>
      <c r="U52" s="27" t="s">
        <v>23</v>
      </c>
    </row>
    <row r="53" spans="1:21" x14ac:dyDescent="0.25">
      <c r="A53" s="19" t="s">
        <v>131</v>
      </c>
      <c r="B53" s="27" t="s">
        <v>23</v>
      </c>
      <c r="C53" s="27" t="s">
        <v>237</v>
      </c>
      <c r="D53" s="28" t="s">
        <v>238</v>
      </c>
      <c r="E53" s="27" t="s">
        <v>75</v>
      </c>
      <c r="F53" s="27" t="s">
        <v>76</v>
      </c>
      <c r="G53" s="27" t="s">
        <v>75</v>
      </c>
      <c r="H53" s="27"/>
      <c r="I53" s="28" t="s">
        <v>239</v>
      </c>
      <c r="J53" s="28" t="s">
        <v>240</v>
      </c>
      <c r="K53" s="20" t="s">
        <v>79</v>
      </c>
      <c r="L53" s="27" t="s">
        <v>80</v>
      </c>
      <c r="M53" s="27" t="s">
        <v>10</v>
      </c>
      <c r="N53" s="29">
        <v>12</v>
      </c>
      <c r="O53" s="21">
        <v>3.61</v>
      </c>
      <c r="P53" s="21">
        <v>0.89600000000000002</v>
      </c>
      <c r="Q53" s="21">
        <v>2.714</v>
      </c>
      <c r="R53" s="30">
        <v>43831</v>
      </c>
      <c r="S53" s="27" t="s">
        <v>81</v>
      </c>
      <c r="T53" s="27" t="s">
        <v>23</v>
      </c>
      <c r="U53" s="27" t="s">
        <v>23</v>
      </c>
    </row>
    <row r="54" spans="1:21" x14ac:dyDescent="0.25">
      <c r="A54" s="19" t="s">
        <v>135</v>
      </c>
      <c r="B54" s="27" t="s">
        <v>23</v>
      </c>
      <c r="C54" s="27" t="s">
        <v>140</v>
      </c>
      <c r="D54" s="28" t="s">
        <v>241</v>
      </c>
      <c r="E54" s="27" t="s">
        <v>75</v>
      </c>
      <c r="F54" s="27" t="s">
        <v>76</v>
      </c>
      <c r="G54" s="27" t="s">
        <v>75</v>
      </c>
      <c r="H54" s="27"/>
      <c r="I54" s="28" t="s">
        <v>242</v>
      </c>
      <c r="J54" s="28" t="s">
        <v>243</v>
      </c>
      <c r="K54" s="20" t="s">
        <v>79</v>
      </c>
      <c r="L54" s="27" t="s">
        <v>80</v>
      </c>
      <c r="M54" s="27" t="s">
        <v>10</v>
      </c>
      <c r="N54" s="29">
        <v>12</v>
      </c>
      <c r="O54" s="21">
        <v>5.6379999999999999</v>
      </c>
      <c r="P54" s="21">
        <v>1.272</v>
      </c>
      <c r="Q54" s="21">
        <v>4.3659999999999997</v>
      </c>
      <c r="R54" s="30">
        <v>43831</v>
      </c>
      <c r="S54" s="27" t="s">
        <v>81</v>
      </c>
      <c r="T54" s="27" t="s">
        <v>23</v>
      </c>
      <c r="U54" s="27" t="s">
        <v>23</v>
      </c>
    </row>
    <row r="55" spans="1:21" x14ac:dyDescent="0.25">
      <c r="A55" s="19" t="s">
        <v>139</v>
      </c>
      <c r="B55" s="27" t="s">
        <v>23</v>
      </c>
      <c r="C55" s="27" t="s">
        <v>244</v>
      </c>
      <c r="D55" s="28" t="s">
        <v>245</v>
      </c>
      <c r="E55" s="27" t="s">
        <v>75</v>
      </c>
      <c r="F55" s="27" t="s">
        <v>76</v>
      </c>
      <c r="G55" s="27" t="s">
        <v>75</v>
      </c>
      <c r="H55" s="27"/>
      <c r="I55" s="28" t="s">
        <v>246</v>
      </c>
      <c r="J55" s="28" t="s">
        <v>247</v>
      </c>
      <c r="K55" s="20" t="s">
        <v>79</v>
      </c>
      <c r="L55" s="27" t="s">
        <v>80</v>
      </c>
      <c r="M55" s="27" t="s">
        <v>10</v>
      </c>
      <c r="N55" s="29">
        <v>12</v>
      </c>
      <c r="O55" s="21">
        <v>1.1140000000000001</v>
      </c>
      <c r="P55" s="21">
        <v>0.46</v>
      </c>
      <c r="Q55" s="21">
        <v>0.65400000000000003</v>
      </c>
      <c r="R55" s="30">
        <v>43831</v>
      </c>
      <c r="S55" s="27" t="s">
        <v>81</v>
      </c>
      <c r="T55" s="27" t="s">
        <v>23</v>
      </c>
      <c r="U55" s="27" t="s">
        <v>23</v>
      </c>
    </row>
    <row r="56" spans="1:21" x14ac:dyDescent="0.25">
      <c r="A56" s="19" t="s">
        <v>143</v>
      </c>
      <c r="B56" s="27" t="s">
        <v>23</v>
      </c>
      <c r="C56" s="27" t="s">
        <v>144</v>
      </c>
      <c r="D56" s="28" t="s">
        <v>248</v>
      </c>
      <c r="E56" s="27" t="s">
        <v>75</v>
      </c>
      <c r="F56" s="27" t="s">
        <v>76</v>
      </c>
      <c r="G56" s="27" t="s">
        <v>75</v>
      </c>
      <c r="H56" s="27"/>
      <c r="I56" s="28" t="s">
        <v>249</v>
      </c>
      <c r="J56" s="28" t="s">
        <v>250</v>
      </c>
      <c r="K56" s="20" t="s">
        <v>79</v>
      </c>
      <c r="L56" s="27" t="s">
        <v>80</v>
      </c>
      <c r="M56" s="27" t="s">
        <v>10</v>
      </c>
      <c r="N56" s="29">
        <v>16</v>
      </c>
      <c r="O56" s="21">
        <v>22.808</v>
      </c>
      <c r="P56" s="21">
        <v>8.8680000000000003</v>
      </c>
      <c r="Q56" s="21">
        <v>13.94</v>
      </c>
      <c r="R56" s="30">
        <v>43831</v>
      </c>
      <c r="S56" s="27" t="s">
        <v>81</v>
      </c>
      <c r="T56" s="27" t="s">
        <v>23</v>
      </c>
      <c r="U56" s="27" t="s">
        <v>23</v>
      </c>
    </row>
    <row r="57" spans="1:21" x14ac:dyDescent="0.25">
      <c r="A57" s="19" t="s">
        <v>147</v>
      </c>
      <c r="B57" s="27" t="s">
        <v>23</v>
      </c>
      <c r="C57" s="27" t="s">
        <v>251</v>
      </c>
      <c r="D57" s="28" t="s">
        <v>252</v>
      </c>
      <c r="E57" s="27" t="s">
        <v>75</v>
      </c>
      <c r="F57" s="27" t="s">
        <v>76</v>
      </c>
      <c r="G57" s="27" t="s">
        <v>75</v>
      </c>
      <c r="H57" s="27"/>
      <c r="I57" s="28" t="s">
        <v>253</v>
      </c>
      <c r="J57" s="28" t="s">
        <v>254</v>
      </c>
      <c r="K57" s="20" t="s">
        <v>79</v>
      </c>
      <c r="L57" s="27" t="s">
        <v>80</v>
      </c>
      <c r="M57" s="27" t="s">
        <v>10</v>
      </c>
      <c r="N57" s="29">
        <v>16</v>
      </c>
      <c r="O57" s="21">
        <v>11.2</v>
      </c>
      <c r="P57" s="21">
        <v>4.3559999999999999</v>
      </c>
      <c r="Q57" s="21">
        <v>6.8440000000000003</v>
      </c>
      <c r="R57" s="30">
        <v>43831</v>
      </c>
      <c r="S57" s="27" t="s">
        <v>81</v>
      </c>
      <c r="T57" s="27" t="s">
        <v>23</v>
      </c>
      <c r="U57" s="27" t="s">
        <v>23</v>
      </c>
    </row>
    <row r="58" spans="1:21" x14ac:dyDescent="0.25">
      <c r="A58" s="19" t="s">
        <v>151</v>
      </c>
      <c r="B58" s="27" t="s">
        <v>23</v>
      </c>
      <c r="C58" s="27" t="s">
        <v>148</v>
      </c>
      <c r="D58" s="28" t="s">
        <v>255</v>
      </c>
      <c r="E58" s="27" t="s">
        <v>75</v>
      </c>
      <c r="F58" s="27" t="s">
        <v>76</v>
      </c>
      <c r="G58" s="27" t="s">
        <v>75</v>
      </c>
      <c r="H58" s="27"/>
      <c r="I58" s="28" t="s">
        <v>256</v>
      </c>
      <c r="J58" s="28" t="s">
        <v>257</v>
      </c>
      <c r="K58" s="20" t="s">
        <v>79</v>
      </c>
      <c r="L58" s="27" t="s">
        <v>80</v>
      </c>
      <c r="M58" s="27" t="s">
        <v>10</v>
      </c>
      <c r="N58" s="29">
        <v>12</v>
      </c>
      <c r="O58" s="21">
        <v>11.2</v>
      </c>
      <c r="P58" s="21">
        <v>4.3559999999999999</v>
      </c>
      <c r="Q58" s="21">
        <v>6.8440000000000003</v>
      </c>
      <c r="R58" s="30">
        <v>43831</v>
      </c>
      <c r="S58" s="27" t="s">
        <v>81</v>
      </c>
      <c r="T58" s="27" t="s">
        <v>23</v>
      </c>
      <c r="U58" s="27" t="s">
        <v>23</v>
      </c>
    </row>
    <row r="59" spans="1:21" x14ac:dyDescent="0.25">
      <c r="A59" s="19" t="s">
        <v>155</v>
      </c>
      <c r="B59" s="27" t="s">
        <v>23</v>
      </c>
      <c r="C59" s="27" t="s">
        <v>140</v>
      </c>
      <c r="D59" s="28" t="s">
        <v>258</v>
      </c>
      <c r="E59" s="27" t="s">
        <v>75</v>
      </c>
      <c r="F59" s="27" t="s">
        <v>76</v>
      </c>
      <c r="G59" s="27" t="s">
        <v>75</v>
      </c>
      <c r="H59" s="27"/>
      <c r="I59" s="28" t="s">
        <v>259</v>
      </c>
      <c r="J59" s="28" t="s">
        <v>260</v>
      </c>
      <c r="K59" s="20" t="s">
        <v>79</v>
      </c>
      <c r="L59" s="27" t="s">
        <v>80</v>
      </c>
      <c r="M59" s="27" t="s">
        <v>6</v>
      </c>
      <c r="N59" s="29">
        <v>25</v>
      </c>
      <c r="O59" s="21">
        <v>5.1999999999999998E-2</v>
      </c>
      <c r="P59" s="21">
        <v>5.1999999999999998E-2</v>
      </c>
      <c r="Q59" s="21">
        <v>0</v>
      </c>
      <c r="R59" s="30">
        <v>43831</v>
      </c>
      <c r="S59" s="27" t="s">
        <v>81</v>
      </c>
      <c r="T59" s="27" t="s">
        <v>23</v>
      </c>
      <c r="U59" s="27" t="s">
        <v>23</v>
      </c>
    </row>
    <row r="60" spans="1:21" x14ac:dyDescent="0.25">
      <c r="A60" s="19" t="s">
        <v>158</v>
      </c>
      <c r="B60" s="27" t="s">
        <v>23</v>
      </c>
      <c r="C60" s="27" t="s">
        <v>163</v>
      </c>
      <c r="D60" s="28" t="s">
        <v>261</v>
      </c>
      <c r="E60" s="27" t="s">
        <v>75</v>
      </c>
      <c r="F60" s="27" t="s">
        <v>76</v>
      </c>
      <c r="G60" s="27" t="s">
        <v>75</v>
      </c>
      <c r="H60" s="27"/>
      <c r="I60" s="28" t="s">
        <v>262</v>
      </c>
      <c r="J60" s="28" t="s">
        <v>263</v>
      </c>
      <c r="K60" s="20" t="s">
        <v>79</v>
      </c>
      <c r="L60" s="27" t="s">
        <v>80</v>
      </c>
      <c r="M60" s="27" t="s">
        <v>6</v>
      </c>
      <c r="N60" s="29">
        <v>12.5</v>
      </c>
      <c r="O60" s="21">
        <v>5.1999999999999998E-2</v>
      </c>
      <c r="P60" s="21">
        <v>5.1999999999999998E-2</v>
      </c>
      <c r="Q60" s="21">
        <v>0</v>
      </c>
      <c r="R60" s="30">
        <v>43831</v>
      </c>
      <c r="S60" s="27" t="s">
        <v>81</v>
      </c>
      <c r="T60" s="27" t="s">
        <v>23</v>
      </c>
      <c r="U60" s="27" t="s">
        <v>23</v>
      </c>
    </row>
    <row r="61" spans="1:21" x14ac:dyDescent="0.25">
      <c r="A61" s="19" t="s">
        <v>162</v>
      </c>
      <c r="B61" s="27" t="s">
        <v>23</v>
      </c>
      <c r="C61" s="27" t="s">
        <v>206</v>
      </c>
      <c r="D61" s="28" t="s">
        <v>264</v>
      </c>
      <c r="E61" s="27" t="s">
        <v>75</v>
      </c>
      <c r="F61" s="27" t="s">
        <v>76</v>
      </c>
      <c r="G61" s="27" t="s">
        <v>75</v>
      </c>
      <c r="H61" s="27"/>
      <c r="I61" s="28" t="s">
        <v>207</v>
      </c>
      <c r="J61" s="28" t="s">
        <v>265</v>
      </c>
      <c r="K61" s="20" t="s">
        <v>79</v>
      </c>
      <c r="L61" s="27" t="s">
        <v>80</v>
      </c>
      <c r="M61" s="27" t="s">
        <v>10</v>
      </c>
      <c r="N61" s="29">
        <v>5</v>
      </c>
      <c r="O61" s="21">
        <v>4.7560000000000002</v>
      </c>
      <c r="P61" s="21">
        <v>0.35399999999999998</v>
      </c>
      <c r="Q61" s="21">
        <v>4.4020000000000001</v>
      </c>
      <c r="R61" s="30">
        <v>43831</v>
      </c>
      <c r="S61" s="27" t="s">
        <v>81</v>
      </c>
      <c r="T61" s="27" t="s">
        <v>23</v>
      </c>
      <c r="U61" s="27" t="s">
        <v>23</v>
      </c>
    </row>
    <row r="62" spans="1:21" x14ac:dyDescent="0.25">
      <c r="A62" s="19" t="s">
        <v>166</v>
      </c>
      <c r="B62" s="31" t="s">
        <v>23</v>
      </c>
      <c r="C62" s="27" t="s">
        <v>266</v>
      </c>
      <c r="D62" s="28" t="s">
        <v>267</v>
      </c>
      <c r="E62" s="27" t="s">
        <v>75</v>
      </c>
      <c r="F62" s="27" t="s">
        <v>76</v>
      </c>
      <c r="G62" s="27" t="s">
        <v>75</v>
      </c>
      <c r="H62" s="27"/>
      <c r="I62" s="28" t="s">
        <v>268</v>
      </c>
      <c r="J62" s="28" t="s">
        <v>269</v>
      </c>
      <c r="K62" s="20" t="s">
        <v>79</v>
      </c>
      <c r="L62" s="27" t="s">
        <v>80</v>
      </c>
      <c r="M62" s="27" t="s">
        <v>6</v>
      </c>
      <c r="N62" s="29">
        <v>12</v>
      </c>
      <c r="O62" s="21">
        <v>4.016</v>
      </c>
      <c r="P62" s="21">
        <v>4.016</v>
      </c>
      <c r="Q62" s="21">
        <v>0</v>
      </c>
      <c r="R62" s="30">
        <v>43831</v>
      </c>
      <c r="S62" s="27" t="s">
        <v>81</v>
      </c>
      <c r="T62" s="27" t="s">
        <v>23</v>
      </c>
      <c r="U62" s="27" t="s">
        <v>23</v>
      </c>
    </row>
    <row r="63" spans="1:21" x14ac:dyDescent="0.25">
      <c r="A63" s="19" t="s">
        <v>170</v>
      </c>
      <c r="B63" s="31" t="s">
        <v>23</v>
      </c>
      <c r="C63" s="27" t="s">
        <v>107</v>
      </c>
      <c r="D63" s="28" t="s">
        <v>270</v>
      </c>
      <c r="E63" s="27" t="s">
        <v>75</v>
      </c>
      <c r="F63" s="27" t="s">
        <v>76</v>
      </c>
      <c r="G63" s="27" t="s">
        <v>75</v>
      </c>
      <c r="H63" s="27"/>
      <c r="I63" s="28" t="s">
        <v>271</v>
      </c>
      <c r="J63" s="28" t="s">
        <v>272</v>
      </c>
      <c r="K63" s="20" t="s">
        <v>79</v>
      </c>
      <c r="L63" s="27" t="s">
        <v>80</v>
      </c>
      <c r="M63" s="27" t="s">
        <v>7</v>
      </c>
      <c r="N63" s="29">
        <v>10</v>
      </c>
      <c r="O63" s="21">
        <v>19.161999999999999</v>
      </c>
      <c r="P63" s="21">
        <v>0.63800000000000001</v>
      </c>
      <c r="Q63" s="21">
        <v>18.524000000000001</v>
      </c>
      <c r="R63" s="30">
        <v>43831</v>
      </c>
      <c r="S63" s="27" t="s">
        <v>81</v>
      </c>
      <c r="T63" s="27" t="s">
        <v>23</v>
      </c>
      <c r="U63" s="27" t="s">
        <v>23</v>
      </c>
    </row>
    <row r="64" spans="1:21" x14ac:dyDescent="0.25">
      <c r="A64" s="19" t="s">
        <v>174</v>
      </c>
      <c r="B64" s="27" t="s">
        <v>23</v>
      </c>
      <c r="C64" s="27" t="s">
        <v>273</v>
      </c>
      <c r="D64" s="28" t="s">
        <v>274</v>
      </c>
      <c r="E64" s="27" t="s">
        <v>75</v>
      </c>
      <c r="F64" s="27" t="s">
        <v>76</v>
      </c>
      <c r="G64" s="27" t="s">
        <v>75</v>
      </c>
      <c r="H64" s="27"/>
      <c r="I64" s="28" t="s">
        <v>275</v>
      </c>
      <c r="J64" s="28" t="s">
        <v>276</v>
      </c>
      <c r="K64" s="20" t="s">
        <v>79</v>
      </c>
      <c r="L64" s="27" t="s">
        <v>80</v>
      </c>
      <c r="M64" s="27" t="s">
        <v>8</v>
      </c>
      <c r="N64" s="29">
        <v>12</v>
      </c>
      <c r="O64" s="21">
        <v>1.4259999999999999</v>
      </c>
      <c r="P64" s="21">
        <v>1.4259999999999999</v>
      </c>
      <c r="Q64" s="21">
        <v>0</v>
      </c>
      <c r="R64" s="30">
        <v>43831</v>
      </c>
      <c r="S64" s="27" t="s">
        <v>81</v>
      </c>
      <c r="T64" s="27" t="s">
        <v>23</v>
      </c>
      <c r="U64" s="27" t="s">
        <v>23</v>
      </c>
    </row>
    <row r="65" spans="1:21" x14ac:dyDescent="0.25">
      <c r="A65" s="19" t="s">
        <v>178</v>
      </c>
      <c r="B65" s="27" t="s">
        <v>23</v>
      </c>
      <c r="C65" s="27" t="s">
        <v>74</v>
      </c>
      <c r="D65" s="28" t="s">
        <v>277</v>
      </c>
      <c r="E65" s="27" t="s">
        <v>75</v>
      </c>
      <c r="F65" s="27" t="s">
        <v>76</v>
      </c>
      <c r="G65" s="27" t="s">
        <v>75</v>
      </c>
      <c r="H65" s="27"/>
      <c r="I65" s="28" t="s">
        <v>278</v>
      </c>
      <c r="J65" s="28" t="s">
        <v>279</v>
      </c>
      <c r="K65" s="20" t="s">
        <v>79</v>
      </c>
      <c r="L65" s="27" t="s">
        <v>80</v>
      </c>
      <c r="M65" s="27" t="s">
        <v>8</v>
      </c>
      <c r="N65" s="29">
        <v>12</v>
      </c>
      <c r="O65" s="21">
        <v>1.526</v>
      </c>
      <c r="P65" s="21">
        <v>1.526</v>
      </c>
      <c r="Q65" s="21">
        <v>0</v>
      </c>
      <c r="R65" s="30">
        <v>43831</v>
      </c>
      <c r="S65" s="27" t="s">
        <v>81</v>
      </c>
      <c r="T65" s="27" t="s">
        <v>23</v>
      </c>
      <c r="U65" s="27" t="s">
        <v>23</v>
      </c>
    </row>
    <row r="66" spans="1:21" x14ac:dyDescent="0.25">
      <c r="A66" s="19" t="s">
        <v>181</v>
      </c>
      <c r="B66" s="27" t="s">
        <v>23</v>
      </c>
      <c r="C66" s="27" t="s">
        <v>152</v>
      </c>
      <c r="D66" s="28" t="s">
        <v>280</v>
      </c>
      <c r="E66" s="27" t="s">
        <v>75</v>
      </c>
      <c r="F66" s="27" t="s">
        <v>76</v>
      </c>
      <c r="G66" s="27" t="s">
        <v>75</v>
      </c>
      <c r="H66" s="27"/>
      <c r="I66" s="28" t="s">
        <v>281</v>
      </c>
      <c r="J66" s="28" t="s">
        <v>282</v>
      </c>
      <c r="K66" s="20" t="s">
        <v>79</v>
      </c>
      <c r="L66" s="27" t="s">
        <v>80</v>
      </c>
      <c r="M66" s="27" t="s">
        <v>8</v>
      </c>
      <c r="N66" s="29">
        <v>10.5</v>
      </c>
      <c r="O66" s="21">
        <v>2.5459999999999998</v>
      </c>
      <c r="P66" s="21">
        <v>2.5459999999999998</v>
      </c>
      <c r="Q66" s="21">
        <v>0</v>
      </c>
      <c r="R66" s="30">
        <v>43831</v>
      </c>
      <c r="S66" s="27" t="s">
        <v>81</v>
      </c>
      <c r="T66" s="27" t="s">
        <v>23</v>
      </c>
      <c r="U66" s="27" t="s">
        <v>23</v>
      </c>
    </row>
    <row r="67" spans="1:21" x14ac:dyDescent="0.25">
      <c r="A67" s="19" t="s">
        <v>185</v>
      </c>
      <c r="B67" s="27" t="s">
        <v>23</v>
      </c>
      <c r="C67" s="27" t="s">
        <v>103</v>
      </c>
      <c r="D67" s="28" t="s">
        <v>283</v>
      </c>
      <c r="E67" s="27" t="s">
        <v>75</v>
      </c>
      <c r="F67" s="27" t="s">
        <v>76</v>
      </c>
      <c r="G67" s="27" t="s">
        <v>75</v>
      </c>
      <c r="H67" s="27"/>
      <c r="I67" s="28" t="s">
        <v>284</v>
      </c>
      <c r="J67" s="28" t="s">
        <v>285</v>
      </c>
      <c r="K67" s="20" t="s">
        <v>79</v>
      </c>
      <c r="L67" s="27" t="s">
        <v>80</v>
      </c>
      <c r="M67" s="27" t="s">
        <v>8</v>
      </c>
      <c r="N67" s="29">
        <v>13</v>
      </c>
      <c r="O67" s="21">
        <v>1.4259999999999999</v>
      </c>
      <c r="P67" s="21">
        <v>1.4259999999999999</v>
      </c>
      <c r="Q67" s="21">
        <v>0</v>
      </c>
      <c r="R67" s="30">
        <v>43831</v>
      </c>
      <c r="S67" s="27" t="s">
        <v>81</v>
      </c>
      <c r="T67" s="27" t="s">
        <v>23</v>
      </c>
      <c r="U67" s="27" t="s">
        <v>23</v>
      </c>
    </row>
    <row r="68" spans="1:21" x14ac:dyDescent="0.25">
      <c r="A68" s="19" t="s">
        <v>189</v>
      </c>
      <c r="B68" s="27" t="s">
        <v>23</v>
      </c>
      <c r="C68" s="27" t="s">
        <v>286</v>
      </c>
      <c r="D68" s="28" t="s">
        <v>287</v>
      </c>
      <c r="E68" s="27" t="s">
        <v>75</v>
      </c>
      <c r="F68" s="27" t="s">
        <v>76</v>
      </c>
      <c r="G68" s="27" t="s">
        <v>75</v>
      </c>
      <c r="H68" s="27"/>
      <c r="I68" s="28" t="s">
        <v>288</v>
      </c>
      <c r="J68" s="28" t="s">
        <v>289</v>
      </c>
      <c r="K68" s="20" t="s">
        <v>79</v>
      </c>
      <c r="L68" s="27" t="s">
        <v>80</v>
      </c>
      <c r="M68" s="27" t="s">
        <v>8</v>
      </c>
      <c r="N68" s="29">
        <v>12</v>
      </c>
      <c r="O68" s="21">
        <v>1.476</v>
      </c>
      <c r="P68" s="21">
        <v>1.476</v>
      </c>
      <c r="Q68" s="21">
        <v>0</v>
      </c>
      <c r="R68" s="30">
        <v>43831</v>
      </c>
      <c r="S68" s="27" t="s">
        <v>81</v>
      </c>
      <c r="T68" s="27" t="s">
        <v>23</v>
      </c>
      <c r="U68" s="27" t="s">
        <v>23</v>
      </c>
    </row>
    <row r="69" spans="1:21" x14ac:dyDescent="0.25">
      <c r="A69" s="19" t="s">
        <v>193</v>
      </c>
      <c r="B69" s="27" t="s">
        <v>23</v>
      </c>
      <c r="C69" s="27" t="s">
        <v>290</v>
      </c>
      <c r="D69" s="28" t="s">
        <v>291</v>
      </c>
      <c r="E69" s="27" t="s">
        <v>75</v>
      </c>
      <c r="F69" s="27" t="s">
        <v>76</v>
      </c>
      <c r="G69" s="27" t="s">
        <v>75</v>
      </c>
      <c r="H69" s="27"/>
      <c r="I69" s="28" t="s">
        <v>292</v>
      </c>
      <c r="J69" s="28" t="s">
        <v>293</v>
      </c>
      <c r="K69" s="20" t="s">
        <v>79</v>
      </c>
      <c r="L69" s="27" t="s">
        <v>80</v>
      </c>
      <c r="M69" s="27" t="s">
        <v>10</v>
      </c>
      <c r="N69" s="29">
        <v>7.5</v>
      </c>
      <c r="O69" s="21">
        <v>0.64600000000000002</v>
      </c>
      <c r="P69" s="21">
        <v>0.106</v>
      </c>
      <c r="Q69" s="21">
        <v>0.54</v>
      </c>
      <c r="R69" s="30">
        <v>43831</v>
      </c>
      <c r="S69" s="27" t="s">
        <v>81</v>
      </c>
      <c r="T69" s="27" t="s">
        <v>23</v>
      </c>
      <c r="U69" s="27" t="s">
        <v>23</v>
      </c>
    </row>
    <row r="70" spans="1:21" x14ac:dyDescent="0.25">
      <c r="A70" s="19" t="s">
        <v>197</v>
      </c>
      <c r="B70" s="27" t="s">
        <v>23</v>
      </c>
      <c r="C70" s="27" t="s">
        <v>294</v>
      </c>
      <c r="D70" s="28" t="s">
        <v>295</v>
      </c>
      <c r="E70" s="27" t="s">
        <v>75</v>
      </c>
      <c r="F70" s="27" t="s">
        <v>76</v>
      </c>
      <c r="G70" s="27" t="s">
        <v>75</v>
      </c>
      <c r="H70" s="27"/>
      <c r="I70" s="28" t="s">
        <v>296</v>
      </c>
      <c r="J70" s="28" t="s">
        <v>297</v>
      </c>
      <c r="K70" s="20" t="s">
        <v>79</v>
      </c>
      <c r="L70" s="27" t="s">
        <v>80</v>
      </c>
      <c r="M70" s="27" t="s">
        <v>10</v>
      </c>
      <c r="N70" s="29">
        <v>12.5</v>
      </c>
      <c r="O70" s="21">
        <v>4.7859999999999996</v>
      </c>
      <c r="P70" s="21">
        <v>0.40400000000000003</v>
      </c>
      <c r="Q70" s="21">
        <v>4.3819999999999997</v>
      </c>
      <c r="R70" s="30">
        <v>43831</v>
      </c>
      <c r="S70" s="27" t="s">
        <v>81</v>
      </c>
      <c r="T70" s="27" t="s">
        <v>23</v>
      </c>
      <c r="U70" s="27" t="s">
        <v>23</v>
      </c>
    </row>
    <row r="71" spans="1:21" x14ac:dyDescent="0.25">
      <c r="A71" s="19" t="s">
        <v>201</v>
      </c>
      <c r="B71" s="27" t="s">
        <v>23</v>
      </c>
      <c r="C71" s="27" t="s">
        <v>298</v>
      </c>
      <c r="D71" s="28" t="s">
        <v>299</v>
      </c>
      <c r="E71" s="27" t="s">
        <v>75</v>
      </c>
      <c r="F71" s="27" t="s">
        <v>76</v>
      </c>
      <c r="G71" s="27" t="s">
        <v>75</v>
      </c>
      <c r="H71" s="27"/>
      <c r="I71" s="28" t="s">
        <v>300</v>
      </c>
      <c r="J71" s="28" t="s">
        <v>301</v>
      </c>
      <c r="K71" s="20" t="s">
        <v>79</v>
      </c>
      <c r="L71" s="27" t="s">
        <v>80</v>
      </c>
      <c r="M71" s="27" t="s">
        <v>10</v>
      </c>
      <c r="N71" s="29">
        <v>12.5</v>
      </c>
      <c r="O71" s="21">
        <v>6.0000000000000001E-3</v>
      </c>
      <c r="P71" s="21">
        <v>6.0000000000000001E-3</v>
      </c>
      <c r="Q71" s="21">
        <v>0</v>
      </c>
      <c r="R71" s="30">
        <v>43831</v>
      </c>
      <c r="S71" s="27" t="s">
        <v>81</v>
      </c>
      <c r="T71" s="27" t="s">
        <v>23</v>
      </c>
      <c r="U71" s="27" t="s">
        <v>23</v>
      </c>
    </row>
    <row r="72" spans="1:21" x14ac:dyDescent="0.25">
      <c r="A72" s="19" t="s">
        <v>205</v>
      </c>
      <c r="B72" s="27" t="s">
        <v>23</v>
      </c>
      <c r="C72" s="27" t="s">
        <v>302</v>
      </c>
      <c r="D72" s="28" t="s">
        <v>303</v>
      </c>
      <c r="E72" s="27" t="s">
        <v>75</v>
      </c>
      <c r="F72" s="27" t="s">
        <v>76</v>
      </c>
      <c r="G72" s="27" t="s">
        <v>75</v>
      </c>
      <c r="H72" s="27"/>
      <c r="I72" s="28" t="s">
        <v>304</v>
      </c>
      <c r="J72" s="28" t="s">
        <v>305</v>
      </c>
      <c r="K72" s="20" t="s">
        <v>79</v>
      </c>
      <c r="L72" s="27" t="s">
        <v>80</v>
      </c>
      <c r="M72" s="27" t="s">
        <v>10</v>
      </c>
      <c r="N72" s="29">
        <v>12.5</v>
      </c>
      <c r="O72" s="21">
        <v>6.51</v>
      </c>
      <c r="P72" s="21">
        <v>6.4</v>
      </c>
      <c r="Q72" s="21">
        <v>0.11</v>
      </c>
      <c r="R72" s="30">
        <v>43831</v>
      </c>
      <c r="S72" s="27" t="s">
        <v>81</v>
      </c>
      <c r="T72" s="27" t="s">
        <v>23</v>
      </c>
      <c r="U72" s="27" t="s">
        <v>23</v>
      </c>
    </row>
    <row r="73" spans="1:21" x14ac:dyDescent="0.25">
      <c r="A73" s="19" t="s">
        <v>209</v>
      </c>
      <c r="B73" s="27" t="s">
        <v>23</v>
      </c>
      <c r="C73" s="27" t="s">
        <v>306</v>
      </c>
      <c r="D73" s="28" t="s">
        <v>307</v>
      </c>
      <c r="E73" s="27" t="s">
        <v>75</v>
      </c>
      <c r="F73" s="27" t="s">
        <v>76</v>
      </c>
      <c r="G73" s="27" t="s">
        <v>75</v>
      </c>
      <c r="H73" s="27"/>
      <c r="I73" s="28" t="s">
        <v>308</v>
      </c>
      <c r="J73" s="28" t="s">
        <v>309</v>
      </c>
      <c r="K73" s="20" t="s">
        <v>79</v>
      </c>
      <c r="L73" s="27" t="s">
        <v>80</v>
      </c>
      <c r="M73" s="27" t="s">
        <v>10</v>
      </c>
      <c r="N73" s="29">
        <v>12.5</v>
      </c>
      <c r="O73" s="21">
        <v>21.37</v>
      </c>
      <c r="P73" s="21">
        <v>5.75</v>
      </c>
      <c r="Q73" s="21">
        <v>15.62</v>
      </c>
      <c r="R73" s="34">
        <v>43831</v>
      </c>
      <c r="S73" s="27" t="s">
        <v>81</v>
      </c>
      <c r="T73" s="27" t="s">
        <v>23</v>
      </c>
      <c r="U73" s="27" t="s">
        <v>23</v>
      </c>
    </row>
  </sheetData>
  <autoFilter ref="A9:U9" xr:uid="{997FB9FC-139C-4EA3-95DE-797057D58E46}"/>
  <mergeCells count="2">
    <mergeCell ref="A3:T3"/>
    <mergeCell ref="A5:T5"/>
  </mergeCells>
  <phoneticPr fontId="13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F5698-E376-4926-9015-E98E5F58B2CB}">
  <dimension ref="A1:W49"/>
  <sheetViews>
    <sheetView topLeftCell="L26" zoomScale="90" zoomScaleNormal="90" workbookViewId="0">
      <selection activeCell="O50" sqref="O50"/>
    </sheetView>
  </sheetViews>
  <sheetFormatPr defaultRowHeight="15" x14ac:dyDescent="0.25"/>
  <cols>
    <col min="1" max="1" width="7.5703125" bestFit="1" customWidth="1"/>
    <col min="2" max="2" width="61" bestFit="1" customWidth="1"/>
    <col min="3" max="3" width="14.7109375" bestFit="1" customWidth="1"/>
    <col min="4" max="4" width="7.140625" bestFit="1" customWidth="1"/>
    <col min="5" max="5" width="13.42578125" bestFit="1" customWidth="1"/>
    <col min="6" max="6" width="11.85546875" bestFit="1" customWidth="1"/>
    <col min="7" max="7" width="9.85546875" bestFit="1" customWidth="1"/>
    <col min="8" max="8" width="13.140625" bestFit="1" customWidth="1"/>
    <col min="9" max="9" width="16.42578125" bestFit="1" customWidth="1"/>
    <col min="10" max="10" width="10.42578125" bestFit="1" customWidth="1"/>
    <col min="11" max="11" width="16.85546875" bestFit="1" customWidth="1"/>
    <col min="12" max="12" width="13.28515625" bestFit="1" customWidth="1"/>
    <col min="13" max="13" width="9.42578125" bestFit="1" customWidth="1"/>
    <col min="14" max="14" width="11.28515625" bestFit="1" customWidth="1"/>
    <col min="15" max="15" width="20.85546875" bestFit="1" customWidth="1"/>
    <col min="16" max="17" width="21.85546875" customWidth="1"/>
    <col min="18" max="18" width="22.5703125" customWidth="1"/>
    <col min="19" max="19" width="13.28515625" bestFit="1" customWidth="1"/>
    <col min="20" max="20" width="13.140625" bestFit="1" customWidth="1"/>
    <col min="21" max="21" width="23.85546875" customWidth="1"/>
    <col min="22" max="22" width="61" bestFit="1" customWidth="1"/>
    <col min="23" max="23" width="55.28515625" bestFit="1" customWidth="1"/>
  </cols>
  <sheetData>
    <row r="1" spans="1:23" x14ac:dyDescent="0.25">
      <c r="A1" s="7"/>
      <c r="B1" s="7"/>
      <c r="C1" s="7"/>
      <c r="D1" s="12"/>
      <c r="E1" s="7"/>
      <c r="F1" s="7"/>
      <c r="G1" s="7"/>
      <c r="H1" s="7"/>
      <c r="I1" s="12"/>
      <c r="J1" s="12"/>
      <c r="K1" s="7"/>
      <c r="L1" s="7"/>
      <c r="M1" s="7"/>
      <c r="N1" s="13"/>
      <c r="O1" s="13"/>
      <c r="P1" s="13"/>
      <c r="Q1" s="13"/>
      <c r="R1" s="13"/>
      <c r="S1" s="7"/>
      <c r="T1" s="7"/>
      <c r="U1" s="7"/>
      <c r="V1" s="7"/>
    </row>
    <row r="2" spans="1:23" x14ac:dyDescent="0.25">
      <c r="A2" s="7"/>
      <c r="B2" s="7"/>
      <c r="C2" s="7"/>
      <c r="D2" s="12"/>
      <c r="E2" s="7"/>
      <c r="F2" s="7"/>
      <c r="G2" s="7"/>
      <c r="H2" s="7"/>
      <c r="I2" s="12"/>
      <c r="J2" s="12"/>
      <c r="K2" s="7"/>
      <c r="L2" s="7"/>
      <c r="M2" s="7"/>
      <c r="N2" s="13"/>
      <c r="O2" s="13"/>
      <c r="P2" s="13"/>
      <c r="Q2" s="13"/>
      <c r="R2" s="13"/>
      <c r="S2" s="7"/>
      <c r="T2" s="7"/>
      <c r="U2" s="7"/>
      <c r="V2" s="7"/>
    </row>
    <row r="3" spans="1:23" ht="18.75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3" x14ac:dyDescent="0.25">
      <c r="A4" s="14"/>
      <c r="B4" s="7"/>
      <c r="C4" s="7"/>
      <c r="D4" s="12"/>
      <c r="E4" s="7"/>
      <c r="F4" s="7"/>
      <c r="G4" s="7"/>
      <c r="H4" s="7"/>
      <c r="I4" s="12"/>
      <c r="J4" s="12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3" ht="18.75" x14ac:dyDescent="0.25">
      <c r="A5" s="57" t="s">
        <v>325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</row>
    <row r="6" spans="1:23" x14ac:dyDescent="0.25">
      <c r="A6" s="7"/>
      <c r="B6" s="7"/>
      <c r="C6" s="7"/>
      <c r="D6" s="12"/>
      <c r="E6" s="7"/>
      <c r="F6" s="7"/>
      <c r="G6" s="7"/>
      <c r="H6" s="7"/>
      <c r="I6" s="12"/>
      <c r="J6" s="12"/>
      <c r="K6" s="7"/>
      <c r="L6" s="7"/>
      <c r="M6" s="7"/>
      <c r="N6" s="13"/>
      <c r="O6" s="13"/>
      <c r="P6" s="13"/>
      <c r="Q6" s="13"/>
      <c r="R6" s="13"/>
      <c r="S6" s="7"/>
      <c r="T6" s="7"/>
      <c r="U6" s="7"/>
      <c r="V6" s="7"/>
    </row>
    <row r="7" spans="1:23" x14ac:dyDescent="0.25">
      <c r="A7" s="7"/>
      <c r="B7" s="7"/>
      <c r="C7" s="7"/>
      <c r="D7" s="12"/>
      <c r="E7" s="7"/>
      <c r="F7" s="7"/>
      <c r="G7" s="7"/>
      <c r="H7" s="7"/>
      <c r="I7" s="12"/>
      <c r="J7" s="12"/>
      <c r="K7" s="7"/>
      <c r="L7" s="7"/>
      <c r="M7" s="7"/>
      <c r="N7" s="13"/>
      <c r="O7" s="13"/>
      <c r="P7" s="13"/>
      <c r="Q7" s="13"/>
      <c r="R7" s="13"/>
      <c r="S7" s="7"/>
      <c r="T7" s="7"/>
      <c r="U7" s="7"/>
      <c r="V7" s="7"/>
    </row>
    <row r="8" spans="1:23" x14ac:dyDescent="0.25">
      <c r="A8" s="7"/>
      <c r="B8" s="7"/>
      <c r="C8" s="7"/>
      <c r="D8" s="12"/>
      <c r="E8" s="7"/>
      <c r="F8" s="7"/>
      <c r="G8" s="7"/>
      <c r="H8" s="7"/>
      <c r="I8" s="12"/>
      <c r="J8" s="12"/>
      <c r="K8" s="7"/>
      <c r="L8" s="7"/>
      <c r="M8" s="7"/>
      <c r="N8" s="13"/>
      <c r="O8" s="13"/>
      <c r="P8" s="13"/>
      <c r="Q8" s="13"/>
      <c r="R8" s="13"/>
      <c r="S8" s="7"/>
      <c r="T8" s="7"/>
      <c r="U8" s="7"/>
      <c r="V8" s="7"/>
    </row>
    <row r="9" spans="1:23" ht="45" x14ac:dyDescent="0.25">
      <c r="A9" s="15" t="s">
        <v>19</v>
      </c>
      <c r="B9" s="15" t="s">
        <v>54</v>
      </c>
      <c r="C9" s="15" t="s">
        <v>55</v>
      </c>
      <c r="D9" s="15" t="s">
        <v>56</v>
      </c>
      <c r="E9" s="15" t="s">
        <v>57</v>
      </c>
      <c r="F9" s="15" t="s">
        <v>58</v>
      </c>
      <c r="G9" s="15" t="s">
        <v>59</v>
      </c>
      <c r="H9" s="15" t="s">
        <v>326</v>
      </c>
      <c r="I9" s="15" t="s">
        <v>61</v>
      </c>
      <c r="J9" s="15" t="s">
        <v>62</v>
      </c>
      <c r="K9" s="15" t="s">
        <v>63</v>
      </c>
      <c r="L9" s="15" t="s">
        <v>64</v>
      </c>
      <c r="M9" s="15" t="s">
        <v>65</v>
      </c>
      <c r="N9" s="16" t="s">
        <v>66</v>
      </c>
      <c r="O9" s="17" t="s">
        <v>67</v>
      </c>
      <c r="P9" s="17" t="s">
        <v>68</v>
      </c>
      <c r="Q9" s="17" t="s">
        <v>69</v>
      </c>
      <c r="R9" s="17" t="s">
        <v>327</v>
      </c>
      <c r="S9" s="18" t="s">
        <v>70</v>
      </c>
      <c r="T9" s="18" t="s">
        <v>71</v>
      </c>
      <c r="U9" s="15" t="s">
        <v>20</v>
      </c>
      <c r="V9" s="15" t="s">
        <v>22</v>
      </c>
      <c r="W9" s="15" t="s">
        <v>328</v>
      </c>
    </row>
    <row r="10" spans="1:23" x14ac:dyDescent="0.25">
      <c r="A10" s="19" t="s">
        <v>24</v>
      </c>
      <c r="B10" s="27" t="s">
        <v>329</v>
      </c>
      <c r="C10" s="27" t="s">
        <v>330</v>
      </c>
      <c r="D10" s="28" t="s">
        <v>331</v>
      </c>
      <c r="E10" s="27" t="s">
        <v>75</v>
      </c>
      <c r="F10" s="27" t="s">
        <v>76</v>
      </c>
      <c r="G10" s="27" t="s">
        <v>75</v>
      </c>
      <c r="H10" s="27"/>
      <c r="I10" s="28" t="s">
        <v>332</v>
      </c>
      <c r="J10" s="28" t="s">
        <v>333</v>
      </c>
      <c r="K10" s="32" t="s">
        <v>79</v>
      </c>
      <c r="L10" s="27" t="s">
        <v>80</v>
      </c>
      <c r="M10" s="27" t="s">
        <v>7</v>
      </c>
      <c r="N10" s="29">
        <v>10.6</v>
      </c>
      <c r="O10" s="21">
        <f>P10+Q10+R10</f>
        <v>5.7119999999999997</v>
      </c>
      <c r="P10" s="21">
        <v>2.2839999999999998</v>
      </c>
      <c r="Q10" s="21">
        <v>3.4279999999999999</v>
      </c>
      <c r="R10" s="21">
        <v>0</v>
      </c>
      <c r="S10" s="30">
        <v>43831</v>
      </c>
      <c r="T10" s="27" t="s">
        <v>81</v>
      </c>
      <c r="U10" s="27" t="s">
        <v>23</v>
      </c>
      <c r="V10" s="27" t="s">
        <v>23</v>
      </c>
      <c r="W10" s="27"/>
    </row>
    <row r="11" spans="1:23" x14ac:dyDescent="0.25">
      <c r="A11" s="19" t="s">
        <v>26</v>
      </c>
      <c r="B11" s="27" t="s">
        <v>329</v>
      </c>
      <c r="C11" s="27" t="s">
        <v>148</v>
      </c>
      <c r="D11" s="28" t="s">
        <v>74</v>
      </c>
      <c r="E11" s="27" t="s">
        <v>75</v>
      </c>
      <c r="F11" s="27" t="s">
        <v>76</v>
      </c>
      <c r="G11" s="27" t="s">
        <v>75</v>
      </c>
      <c r="H11" s="27"/>
      <c r="I11" s="28" t="s">
        <v>334</v>
      </c>
      <c r="J11" s="28" t="s">
        <v>335</v>
      </c>
      <c r="K11" s="32" t="s">
        <v>79</v>
      </c>
      <c r="L11" s="27" t="s">
        <v>80</v>
      </c>
      <c r="M11" s="33" t="s">
        <v>6</v>
      </c>
      <c r="N11" s="29">
        <v>5</v>
      </c>
      <c r="O11" s="21">
        <f t="shared" ref="O11:O48" si="0">P11+Q11+R11</f>
        <v>2.9039999999999999</v>
      </c>
      <c r="P11" s="21">
        <v>2.9039999999999999</v>
      </c>
      <c r="Q11" s="21">
        <v>0</v>
      </c>
      <c r="R11" s="21">
        <v>0</v>
      </c>
      <c r="S11" s="30">
        <v>43831</v>
      </c>
      <c r="T11" s="27" t="s">
        <v>81</v>
      </c>
      <c r="U11" s="27" t="s">
        <v>23</v>
      </c>
      <c r="V11" s="27" t="s">
        <v>23</v>
      </c>
      <c r="W11" s="27"/>
    </row>
    <row r="12" spans="1:23" x14ac:dyDescent="0.25">
      <c r="A12" s="19" t="s">
        <v>28</v>
      </c>
      <c r="B12" s="27" t="s">
        <v>329</v>
      </c>
      <c r="C12" s="27" t="s">
        <v>190</v>
      </c>
      <c r="D12" s="28" t="s">
        <v>336</v>
      </c>
      <c r="E12" s="27" t="s">
        <v>75</v>
      </c>
      <c r="F12" s="27" t="s">
        <v>76</v>
      </c>
      <c r="G12" s="27" t="s">
        <v>75</v>
      </c>
      <c r="H12" s="27"/>
      <c r="I12" s="28" t="s">
        <v>337</v>
      </c>
      <c r="J12" s="28" t="s">
        <v>338</v>
      </c>
      <c r="K12" s="32" t="s">
        <v>79</v>
      </c>
      <c r="L12" s="27" t="s">
        <v>80</v>
      </c>
      <c r="M12" s="27" t="s">
        <v>7</v>
      </c>
      <c r="N12" s="29">
        <v>25</v>
      </c>
      <c r="O12" s="21">
        <f t="shared" si="0"/>
        <v>2.96</v>
      </c>
      <c r="P12" s="21">
        <v>1.1839999999999999</v>
      </c>
      <c r="Q12" s="21">
        <v>1.776</v>
      </c>
      <c r="R12" s="21">
        <v>0</v>
      </c>
      <c r="S12" s="30">
        <v>43831</v>
      </c>
      <c r="T12" s="27" t="s">
        <v>81</v>
      </c>
      <c r="U12" s="27" t="s">
        <v>23</v>
      </c>
      <c r="V12" s="27" t="s">
        <v>23</v>
      </c>
      <c r="W12" s="27"/>
    </row>
    <row r="13" spans="1:23" x14ac:dyDescent="0.25">
      <c r="A13" s="19" t="s">
        <v>30</v>
      </c>
      <c r="B13" s="27" t="s">
        <v>329</v>
      </c>
      <c r="C13" s="27" t="s">
        <v>339</v>
      </c>
      <c r="D13" s="28" t="s">
        <v>74</v>
      </c>
      <c r="E13" s="27" t="s">
        <v>75</v>
      </c>
      <c r="F13" s="27" t="s">
        <v>76</v>
      </c>
      <c r="G13" s="27" t="s">
        <v>75</v>
      </c>
      <c r="H13" s="27"/>
      <c r="I13" s="28" t="s">
        <v>340</v>
      </c>
      <c r="J13" s="28" t="s">
        <v>341</v>
      </c>
      <c r="K13" s="32" t="s">
        <v>79</v>
      </c>
      <c r="L13" s="27" t="s">
        <v>80</v>
      </c>
      <c r="M13" s="27" t="s">
        <v>7</v>
      </c>
      <c r="N13" s="29">
        <v>6</v>
      </c>
      <c r="O13" s="21">
        <f t="shared" si="0"/>
        <v>1.494</v>
      </c>
      <c r="P13" s="21">
        <v>0.59799999999999998</v>
      </c>
      <c r="Q13" s="21">
        <v>0.89600000000000002</v>
      </c>
      <c r="R13" s="21">
        <v>0</v>
      </c>
      <c r="S13" s="30">
        <v>43831</v>
      </c>
      <c r="T13" s="27" t="s">
        <v>81</v>
      </c>
      <c r="U13" s="27" t="s">
        <v>23</v>
      </c>
      <c r="V13" s="27" t="s">
        <v>23</v>
      </c>
      <c r="W13" s="27"/>
    </row>
    <row r="14" spans="1:23" x14ac:dyDescent="0.25">
      <c r="A14" s="19" t="s">
        <v>32</v>
      </c>
      <c r="B14" s="27" t="s">
        <v>329</v>
      </c>
      <c r="C14" s="27" t="s">
        <v>190</v>
      </c>
      <c r="D14" s="28" t="s">
        <v>342</v>
      </c>
      <c r="E14" s="27" t="s">
        <v>75</v>
      </c>
      <c r="F14" s="27" t="s">
        <v>76</v>
      </c>
      <c r="G14" s="27" t="s">
        <v>75</v>
      </c>
      <c r="H14" s="27"/>
      <c r="I14" s="28" t="s">
        <v>343</v>
      </c>
      <c r="J14" s="28" t="s">
        <v>344</v>
      </c>
      <c r="K14" s="32" t="s">
        <v>79</v>
      </c>
      <c r="L14" s="27" t="s">
        <v>80</v>
      </c>
      <c r="M14" s="27" t="s">
        <v>7</v>
      </c>
      <c r="N14" s="29">
        <v>4</v>
      </c>
      <c r="O14" s="21">
        <f t="shared" si="0"/>
        <v>0.01</v>
      </c>
      <c r="P14" s="21">
        <v>4.0000000000000001E-3</v>
      </c>
      <c r="Q14" s="21">
        <v>6.0000000000000001E-3</v>
      </c>
      <c r="R14" s="21">
        <v>0</v>
      </c>
      <c r="S14" s="30">
        <v>43831</v>
      </c>
      <c r="T14" s="27" t="s">
        <v>81</v>
      </c>
      <c r="U14" s="27" t="s">
        <v>23</v>
      </c>
      <c r="V14" s="27" t="s">
        <v>23</v>
      </c>
      <c r="W14" s="27"/>
    </row>
    <row r="15" spans="1:23" x14ac:dyDescent="0.25">
      <c r="A15" s="19" t="s">
        <v>34</v>
      </c>
      <c r="B15" s="27" t="s">
        <v>329</v>
      </c>
      <c r="C15" s="27" t="s">
        <v>345</v>
      </c>
      <c r="D15" s="28" t="s">
        <v>346</v>
      </c>
      <c r="E15" s="27" t="s">
        <v>75</v>
      </c>
      <c r="F15" s="27" t="s">
        <v>76</v>
      </c>
      <c r="G15" s="27" t="s">
        <v>75</v>
      </c>
      <c r="H15" s="27"/>
      <c r="I15" s="28" t="s">
        <v>347</v>
      </c>
      <c r="J15" s="28" t="s">
        <v>348</v>
      </c>
      <c r="K15" s="32" t="s">
        <v>79</v>
      </c>
      <c r="L15" s="27" t="s">
        <v>80</v>
      </c>
      <c r="M15" s="27" t="s">
        <v>7</v>
      </c>
      <c r="N15" s="29">
        <v>4.4000000000000004</v>
      </c>
      <c r="O15" s="21">
        <f t="shared" si="0"/>
        <v>0.26200000000000001</v>
      </c>
      <c r="P15" s="21">
        <v>0.106</v>
      </c>
      <c r="Q15" s="21">
        <v>0.156</v>
      </c>
      <c r="R15" s="21">
        <v>0</v>
      </c>
      <c r="S15" s="30">
        <v>43831</v>
      </c>
      <c r="T15" s="27" t="s">
        <v>81</v>
      </c>
      <c r="U15" s="27" t="s">
        <v>23</v>
      </c>
      <c r="V15" s="27" t="s">
        <v>23</v>
      </c>
      <c r="W15" s="27"/>
    </row>
    <row r="16" spans="1:23" x14ac:dyDescent="0.25">
      <c r="A16" s="19" t="s">
        <v>36</v>
      </c>
      <c r="B16" s="27" t="s">
        <v>329</v>
      </c>
      <c r="C16" s="27" t="s">
        <v>148</v>
      </c>
      <c r="D16" s="28" t="s">
        <v>108</v>
      </c>
      <c r="E16" s="27" t="s">
        <v>75</v>
      </c>
      <c r="F16" s="27" t="s">
        <v>76</v>
      </c>
      <c r="G16" s="27" t="s">
        <v>75</v>
      </c>
      <c r="H16" s="27"/>
      <c r="I16" s="28" t="s">
        <v>349</v>
      </c>
      <c r="J16" s="28" t="s">
        <v>350</v>
      </c>
      <c r="K16" s="32" t="s">
        <v>79</v>
      </c>
      <c r="L16" s="27" t="s">
        <v>80</v>
      </c>
      <c r="M16" s="27" t="s">
        <v>7</v>
      </c>
      <c r="N16" s="29">
        <v>12</v>
      </c>
      <c r="O16" s="21">
        <f t="shared" si="0"/>
        <v>3.5540000000000003</v>
      </c>
      <c r="P16" s="21">
        <v>1.4219999999999999</v>
      </c>
      <c r="Q16" s="21">
        <v>2.1320000000000001</v>
      </c>
      <c r="R16" s="21">
        <v>0</v>
      </c>
      <c r="S16" s="30">
        <v>43831</v>
      </c>
      <c r="T16" s="27" t="s">
        <v>81</v>
      </c>
      <c r="U16" s="27" t="s">
        <v>23</v>
      </c>
      <c r="V16" s="27" t="s">
        <v>23</v>
      </c>
      <c r="W16" s="27"/>
    </row>
    <row r="17" spans="1:23" x14ac:dyDescent="0.25">
      <c r="A17" s="19" t="s">
        <v>38</v>
      </c>
      <c r="B17" s="27" t="s">
        <v>329</v>
      </c>
      <c r="C17" s="27" t="s">
        <v>351</v>
      </c>
      <c r="D17" s="28" t="s">
        <v>352</v>
      </c>
      <c r="E17" s="27" t="s">
        <v>75</v>
      </c>
      <c r="F17" s="27" t="s">
        <v>76</v>
      </c>
      <c r="G17" s="27" t="s">
        <v>75</v>
      </c>
      <c r="H17" s="27"/>
      <c r="I17" s="28" t="s">
        <v>353</v>
      </c>
      <c r="J17" s="28" t="s">
        <v>354</v>
      </c>
      <c r="K17" s="32" t="s">
        <v>79</v>
      </c>
      <c r="L17" s="27" t="s">
        <v>80</v>
      </c>
      <c r="M17" s="27" t="s">
        <v>7</v>
      </c>
      <c r="N17" s="29">
        <v>25</v>
      </c>
      <c r="O17" s="21">
        <f t="shared" si="0"/>
        <v>11.507999999999999</v>
      </c>
      <c r="P17" s="21">
        <v>4.6040000000000001</v>
      </c>
      <c r="Q17" s="21">
        <v>6.9039999999999999</v>
      </c>
      <c r="R17" s="21">
        <v>0</v>
      </c>
      <c r="S17" s="30">
        <v>43831</v>
      </c>
      <c r="T17" s="27" t="s">
        <v>81</v>
      </c>
      <c r="U17" s="27" t="s">
        <v>23</v>
      </c>
      <c r="V17" s="27" t="s">
        <v>23</v>
      </c>
      <c r="W17" s="27"/>
    </row>
    <row r="18" spans="1:23" x14ac:dyDescent="0.25">
      <c r="A18" s="19" t="s">
        <v>40</v>
      </c>
      <c r="B18" s="27" t="s">
        <v>329</v>
      </c>
      <c r="C18" s="27" t="s">
        <v>345</v>
      </c>
      <c r="D18" s="28" t="s">
        <v>355</v>
      </c>
      <c r="E18" s="27" t="s">
        <v>75</v>
      </c>
      <c r="F18" s="27" t="s">
        <v>76</v>
      </c>
      <c r="G18" s="27" t="s">
        <v>75</v>
      </c>
      <c r="H18" s="27"/>
      <c r="I18" s="28" t="s">
        <v>356</v>
      </c>
      <c r="J18" s="28" t="s">
        <v>357</v>
      </c>
      <c r="K18" s="32" t="s">
        <v>79</v>
      </c>
      <c r="L18" s="27" t="s">
        <v>80</v>
      </c>
      <c r="M18" s="27" t="s">
        <v>7</v>
      </c>
      <c r="N18" s="29">
        <v>8.8000000000000007</v>
      </c>
      <c r="O18" s="21">
        <f t="shared" si="0"/>
        <v>1.4259999999999999</v>
      </c>
      <c r="P18" s="21">
        <v>0.57199999999999995</v>
      </c>
      <c r="Q18" s="21">
        <v>0.85399999999999998</v>
      </c>
      <c r="R18" s="21">
        <v>0</v>
      </c>
      <c r="S18" s="30">
        <v>43831</v>
      </c>
      <c r="T18" s="27" t="s">
        <v>81</v>
      </c>
      <c r="U18" s="27" t="s">
        <v>23</v>
      </c>
      <c r="V18" s="27" t="s">
        <v>23</v>
      </c>
      <c r="W18" s="27"/>
    </row>
    <row r="19" spans="1:23" x14ac:dyDescent="0.25">
      <c r="A19" s="19" t="s">
        <v>42</v>
      </c>
      <c r="B19" s="27" t="s">
        <v>329</v>
      </c>
      <c r="C19" s="27" t="s">
        <v>107</v>
      </c>
      <c r="D19" s="28" t="s">
        <v>108</v>
      </c>
      <c r="E19" s="27" t="s">
        <v>75</v>
      </c>
      <c r="F19" s="27" t="s">
        <v>76</v>
      </c>
      <c r="G19" s="27" t="s">
        <v>75</v>
      </c>
      <c r="H19" s="27"/>
      <c r="I19" s="28" t="s">
        <v>358</v>
      </c>
      <c r="J19" s="28" t="s">
        <v>359</v>
      </c>
      <c r="K19" s="32" t="s">
        <v>79</v>
      </c>
      <c r="L19" s="27" t="s">
        <v>80</v>
      </c>
      <c r="M19" s="27" t="s">
        <v>7</v>
      </c>
      <c r="N19" s="29">
        <v>40</v>
      </c>
      <c r="O19" s="21">
        <f t="shared" si="0"/>
        <v>52.774000000000001</v>
      </c>
      <c r="P19" s="21">
        <v>21.11</v>
      </c>
      <c r="Q19" s="21">
        <v>31.664000000000001</v>
      </c>
      <c r="R19" s="21">
        <v>0</v>
      </c>
      <c r="S19" s="30">
        <v>43831</v>
      </c>
      <c r="T19" s="27" t="s">
        <v>81</v>
      </c>
      <c r="U19" s="27" t="s">
        <v>23</v>
      </c>
      <c r="V19" s="27" t="s">
        <v>23</v>
      </c>
      <c r="W19" s="27"/>
    </row>
    <row r="20" spans="1:23" x14ac:dyDescent="0.25">
      <c r="A20" s="19" t="s">
        <v>44</v>
      </c>
      <c r="B20" s="27" t="s">
        <v>329</v>
      </c>
      <c r="C20" s="27" t="s">
        <v>213</v>
      </c>
      <c r="D20" s="28" t="s">
        <v>360</v>
      </c>
      <c r="E20" s="27" t="s">
        <v>75</v>
      </c>
      <c r="F20" s="27" t="s">
        <v>76</v>
      </c>
      <c r="G20" s="27" t="s">
        <v>75</v>
      </c>
      <c r="H20" s="27"/>
      <c r="I20" s="28" t="s">
        <v>361</v>
      </c>
      <c r="J20" s="28" t="s">
        <v>362</v>
      </c>
      <c r="K20" s="32" t="s">
        <v>79</v>
      </c>
      <c r="L20" s="27" t="s">
        <v>80</v>
      </c>
      <c r="M20" s="33" t="s">
        <v>6</v>
      </c>
      <c r="N20" s="29">
        <v>3.5</v>
      </c>
      <c r="O20" s="21">
        <f t="shared" si="0"/>
        <v>6.6000000000000003E-2</v>
      </c>
      <c r="P20" s="21">
        <v>6.6000000000000003E-2</v>
      </c>
      <c r="Q20" s="21">
        <v>0</v>
      </c>
      <c r="R20" s="21">
        <v>0</v>
      </c>
      <c r="S20" s="30">
        <v>43831</v>
      </c>
      <c r="T20" s="27" t="s">
        <v>81</v>
      </c>
      <c r="U20" s="27" t="s">
        <v>23</v>
      </c>
      <c r="V20" s="27" t="s">
        <v>23</v>
      </c>
      <c r="W20" s="27"/>
    </row>
    <row r="21" spans="1:23" x14ac:dyDescent="0.25">
      <c r="A21" s="19" t="s">
        <v>46</v>
      </c>
      <c r="B21" s="27" t="s">
        <v>329</v>
      </c>
      <c r="C21" s="27" t="s">
        <v>363</v>
      </c>
      <c r="D21" s="28" t="s">
        <v>364</v>
      </c>
      <c r="E21" s="27" t="s">
        <v>75</v>
      </c>
      <c r="F21" s="27" t="s">
        <v>76</v>
      </c>
      <c r="G21" s="27" t="s">
        <v>75</v>
      </c>
      <c r="H21" s="27"/>
      <c r="I21" s="28" t="s">
        <v>365</v>
      </c>
      <c r="J21" s="28" t="s">
        <v>366</v>
      </c>
      <c r="K21" s="32" t="s">
        <v>79</v>
      </c>
      <c r="L21" s="27" t="s">
        <v>80</v>
      </c>
      <c r="M21" s="27" t="s">
        <v>13</v>
      </c>
      <c r="N21" s="29">
        <v>5</v>
      </c>
      <c r="O21" s="21">
        <f t="shared" si="0"/>
        <v>0.624</v>
      </c>
      <c r="P21" s="21">
        <v>0.624</v>
      </c>
      <c r="Q21" s="21">
        <v>0</v>
      </c>
      <c r="R21" s="21">
        <v>0</v>
      </c>
      <c r="S21" s="30">
        <v>43831</v>
      </c>
      <c r="T21" s="27" t="s">
        <v>81</v>
      </c>
      <c r="U21" s="27" t="s">
        <v>23</v>
      </c>
      <c r="V21" s="27" t="s">
        <v>23</v>
      </c>
      <c r="W21" s="27"/>
    </row>
    <row r="22" spans="1:23" x14ac:dyDescent="0.25">
      <c r="A22" s="19" t="s">
        <v>48</v>
      </c>
      <c r="B22" s="27" t="s">
        <v>329</v>
      </c>
      <c r="C22" s="27" t="s">
        <v>107</v>
      </c>
      <c r="D22" s="28" t="s">
        <v>108</v>
      </c>
      <c r="E22" s="27" t="s">
        <v>75</v>
      </c>
      <c r="F22" s="27" t="s">
        <v>76</v>
      </c>
      <c r="G22" s="27" t="s">
        <v>75</v>
      </c>
      <c r="H22" s="27"/>
      <c r="I22" s="28" t="s">
        <v>367</v>
      </c>
      <c r="J22" s="28" t="s">
        <v>368</v>
      </c>
      <c r="K22" s="32" t="s">
        <v>79</v>
      </c>
      <c r="L22" s="27" t="s">
        <v>80</v>
      </c>
      <c r="M22" s="33" t="s">
        <v>6</v>
      </c>
      <c r="N22" s="29">
        <v>40</v>
      </c>
      <c r="O22" s="21">
        <f t="shared" si="0"/>
        <v>18.14</v>
      </c>
      <c r="P22" s="21">
        <v>18.14</v>
      </c>
      <c r="Q22" s="21">
        <v>0</v>
      </c>
      <c r="R22" s="21">
        <v>0</v>
      </c>
      <c r="S22" s="30">
        <v>43831</v>
      </c>
      <c r="T22" s="27" t="s">
        <v>81</v>
      </c>
      <c r="U22" s="27" t="s">
        <v>23</v>
      </c>
      <c r="V22" s="27" t="s">
        <v>23</v>
      </c>
      <c r="W22" s="27"/>
    </row>
    <row r="23" spans="1:23" x14ac:dyDescent="0.25">
      <c r="A23" s="19" t="s">
        <v>50</v>
      </c>
      <c r="B23" s="39" t="s">
        <v>369</v>
      </c>
      <c r="C23" s="39" t="s">
        <v>190</v>
      </c>
      <c r="D23" s="40" t="s">
        <v>370</v>
      </c>
      <c r="E23" s="39" t="s">
        <v>75</v>
      </c>
      <c r="F23" s="39" t="s">
        <v>76</v>
      </c>
      <c r="G23" s="39" t="s">
        <v>75</v>
      </c>
      <c r="H23" s="39"/>
      <c r="I23" s="40" t="s">
        <v>371</v>
      </c>
      <c r="J23" s="40" t="s">
        <v>372</v>
      </c>
      <c r="K23" s="32" t="s">
        <v>79</v>
      </c>
      <c r="L23" s="27" t="s">
        <v>80</v>
      </c>
      <c r="M23" s="39" t="s">
        <v>7</v>
      </c>
      <c r="N23" s="41">
        <v>13.9</v>
      </c>
      <c r="O23" s="21">
        <f t="shared" si="0"/>
        <v>1.2</v>
      </c>
      <c r="P23" s="21">
        <v>1.2</v>
      </c>
      <c r="Q23" s="21">
        <v>0</v>
      </c>
      <c r="R23" s="21">
        <v>0</v>
      </c>
      <c r="S23" s="42">
        <v>43831</v>
      </c>
      <c r="T23" s="39" t="s">
        <v>81</v>
      </c>
      <c r="U23" s="39" t="s">
        <v>23</v>
      </c>
      <c r="V23" s="39" t="s">
        <v>369</v>
      </c>
      <c r="W23" s="39" t="s">
        <v>373</v>
      </c>
    </row>
    <row r="24" spans="1:23" x14ac:dyDescent="0.25">
      <c r="A24" s="19" t="s">
        <v>310</v>
      </c>
      <c r="B24" s="39" t="s">
        <v>369</v>
      </c>
      <c r="C24" s="39" t="s">
        <v>190</v>
      </c>
      <c r="D24" s="40" t="s">
        <v>374</v>
      </c>
      <c r="E24" s="39" t="s">
        <v>75</v>
      </c>
      <c r="F24" s="39" t="s">
        <v>76</v>
      </c>
      <c r="G24" s="39" t="s">
        <v>75</v>
      </c>
      <c r="H24" s="39"/>
      <c r="I24" s="40" t="s">
        <v>375</v>
      </c>
      <c r="J24" s="40" t="s">
        <v>376</v>
      </c>
      <c r="K24" s="32" t="s">
        <v>79</v>
      </c>
      <c r="L24" s="27" t="s">
        <v>80</v>
      </c>
      <c r="M24" s="39" t="s">
        <v>7</v>
      </c>
      <c r="N24" s="41">
        <v>34.6</v>
      </c>
      <c r="O24" s="21">
        <f t="shared" si="0"/>
        <v>19.277999999999999</v>
      </c>
      <c r="P24" s="21">
        <v>7.7119999999999997</v>
      </c>
      <c r="Q24" s="21">
        <v>11.566000000000001</v>
      </c>
      <c r="R24" s="21">
        <v>0</v>
      </c>
      <c r="S24" s="42">
        <v>43831</v>
      </c>
      <c r="T24" s="39" t="s">
        <v>81</v>
      </c>
      <c r="U24" s="39" t="s">
        <v>23</v>
      </c>
      <c r="V24" s="39" t="s">
        <v>369</v>
      </c>
      <c r="W24" s="39" t="s">
        <v>373</v>
      </c>
    </row>
    <row r="25" spans="1:23" x14ac:dyDescent="0.25">
      <c r="A25" s="19" t="s">
        <v>311</v>
      </c>
      <c r="B25" s="27" t="s">
        <v>377</v>
      </c>
      <c r="C25" s="27" t="s">
        <v>159</v>
      </c>
      <c r="D25" s="28" t="s">
        <v>378</v>
      </c>
      <c r="E25" s="27" t="s">
        <v>75</v>
      </c>
      <c r="F25" s="27" t="s">
        <v>76</v>
      </c>
      <c r="G25" s="27" t="s">
        <v>75</v>
      </c>
      <c r="H25" s="27"/>
      <c r="I25" s="28" t="s">
        <v>379</v>
      </c>
      <c r="J25" s="28" t="s">
        <v>380</v>
      </c>
      <c r="K25" s="32" t="s">
        <v>79</v>
      </c>
      <c r="L25" s="27" t="s">
        <v>80</v>
      </c>
      <c r="M25" s="27" t="s">
        <v>7</v>
      </c>
      <c r="N25" s="29">
        <v>12</v>
      </c>
      <c r="O25" s="21">
        <f t="shared" si="0"/>
        <v>8.7100000000000009</v>
      </c>
      <c r="P25" s="21">
        <v>3.3959999999999999</v>
      </c>
      <c r="Q25" s="21">
        <v>5.3140000000000001</v>
      </c>
      <c r="R25" s="21">
        <v>0</v>
      </c>
      <c r="S25" s="30">
        <v>43831</v>
      </c>
      <c r="T25" s="27" t="s">
        <v>81</v>
      </c>
      <c r="U25" s="27" t="s">
        <v>23</v>
      </c>
      <c r="V25" s="27" t="s">
        <v>381</v>
      </c>
      <c r="W25" s="39" t="s">
        <v>382</v>
      </c>
    </row>
    <row r="26" spans="1:23" x14ac:dyDescent="0.25">
      <c r="A26" s="19" t="s">
        <v>312</v>
      </c>
      <c r="B26" s="27" t="s">
        <v>377</v>
      </c>
      <c r="C26" s="27" t="s">
        <v>159</v>
      </c>
      <c r="D26" s="28" t="s">
        <v>378</v>
      </c>
      <c r="E26" s="27" t="s">
        <v>75</v>
      </c>
      <c r="F26" s="27" t="s">
        <v>76</v>
      </c>
      <c r="G26" s="27" t="s">
        <v>75</v>
      </c>
      <c r="H26" s="27"/>
      <c r="I26" s="28" t="s">
        <v>383</v>
      </c>
      <c r="J26" s="28" t="s">
        <v>384</v>
      </c>
      <c r="K26" s="32" t="s">
        <v>79</v>
      </c>
      <c r="L26" s="27" t="s">
        <v>80</v>
      </c>
      <c r="M26" s="27" t="s">
        <v>7</v>
      </c>
      <c r="N26" s="29">
        <v>4</v>
      </c>
      <c r="O26" s="21">
        <f t="shared" si="0"/>
        <v>0.14199999999999999</v>
      </c>
      <c r="P26" s="21">
        <v>5.3999999999999999E-2</v>
      </c>
      <c r="Q26" s="21">
        <v>8.7999999999999995E-2</v>
      </c>
      <c r="R26" s="21">
        <v>0</v>
      </c>
      <c r="S26" s="30">
        <v>43831</v>
      </c>
      <c r="T26" s="27" t="s">
        <v>81</v>
      </c>
      <c r="U26" s="27" t="s">
        <v>23</v>
      </c>
      <c r="V26" s="27" t="s">
        <v>381</v>
      </c>
      <c r="W26" s="39" t="s">
        <v>385</v>
      </c>
    </row>
    <row r="27" spans="1:23" x14ac:dyDescent="0.25">
      <c r="A27" s="19" t="s">
        <v>313</v>
      </c>
      <c r="B27" s="27" t="s">
        <v>386</v>
      </c>
      <c r="C27" s="27" t="s">
        <v>302</v>
      </c>
      <c r="D27" s="28" t="s">
        <v>336</v>
      </c>
      <c r="E27" s="27" t="s">
        <v>75</v>
      </c>
      <c r="F27" s="27" t="s">
        <v>76</v>
      </c>
      <c r="G27" s="27" t="s">
        <v>75</v>
      </c>
      <c r="H27" s="27"/>
      <c r="I27" s="28" t="s">
        <v>387</v>
      </c>
      <c r="J27" s="28" t="s">
        <v>388</v>
      </c>
      <c r="K27" s="32" t="s">
        <v>79</v>
      </c>
      <c r="L27" s="27" t="s">
        <v>80</v>
      </c>
      <c r="M27" s="27" t="s">
        <v>7</v>
      </c>
      <c r="N27" s="29">
        <v>26.4</v>
      </c>
      <c r="O27" s="21">
        <f t="shared" si="0"/>
        <v>10.605</v>
      </c>
      <c r="P27" s="21">
        <v>6.7320000000000002</v>
      </c>
      <c r="Q27" s="21">
        <v>3.8730000000000002</v>
      </c>
      <c r="R27" s="21">
        <v>0</v>
      </c>
      <c r="S27" s="30">
        <v>43831</v>
      </c>
      <c r="T27" s="27" t="s">
        <v>81</v>
      </c>
      <c r="U27" s="27" t="s">
        <v>23</v>
      </c>
      <c r="V27" s="27" t="s">
        <v>389</v>
      </c>
      <c r="W27" s="39" t="s">
        <v>390</v>
      </c>
    </row>
    <row r="28" spans="1:23" x14ac:dyDescent="0.25">
      <c r="A28" s="19" t="s">
        <v>314</v>
      </c>
      <c r="B28" s="27" t="s">
        <v>391</v>
      </c>
      <c r="C28" s="27" t="s">
        <v>392</v>
      </c>
      <c r="D28" s="28" t="s">
        <v>393</v>
      </c>
      <c r="E28" s="27" t="s">
        <v>75</v>
      </c>
      <c r="F28" s="27" t="s">
        <v>76</v>
      </c>
      <c r="G28" s="27" t="s">
        <v>75</v>
      </c>
      <c r="H28" s="27"/>
      <c r="I28" s="28" t="s">
        <v>394</v>
      </c>
      <c r="J28" s="28" t="s">
        <v>395</v>
      </c>
      <c r="K28" s="32" t="s">
        <v>79</v>
      </c>
      <c r="L28" s="27" t="s">
        <v>80</v>
      </c>
      <c r="M28" s="27" t="s">
        <v>7</v>
      </c>
      <c r="N28" s="29">
        <v>17.3</v>
      </c>
      <c r="O28" s="21">
        <f t="shared" si="0"/>
        <v>11.312999999999999</v>
      </c>
      <c r="P28" s="21">
        <v>4.13</v>
      </c>
      <c r="Q28" s="21">
        <v>7.1829999999999998</v>
      </c>
      <c r="R28" s="21">
        <v>0</v>
      </c>
      <c r="S28" s="30">
        <v>43831</v>
      </c>
      <c r="T28" s="27" t="s">
        <v>81</v>
      </c>
      <c r="U28" s="27" t="s">
        <v>23</v>
      </c>
      <c r="V28" s="27" t="s">
        <v>396</v>
      </c>
      <c r="W28" s="39" t="s">
        <v>397</v>
      </c>
    </row>
    <row r="29" spans="1:23" x14ac:dyDescent="0.25">
      <c r="A29" s="19" t="s">
        <v>315</v>
      </c>
      <c r="B29" s="27" t="s">
        <v>398</v>
      </c>
      <c r="C29" s="27" t="s">
        <v>186</v>
      </c>
      <c r="D29" s="28" t="s">
        <v>399</v>
      </c>
      <c r="E29" s="27" t="s">
        <v>75</v>
      </c>
      <c r="F29" s="27" t="s">
        <v>76</v>
      </c>
      <c r="G29" s="27" t="s">
        <v>75</v>
      </c>
      <c r="H29" s="27"/>
      <c r="I29" s="28" t="s">
        <v>400</v>
      </c>
      <c r="J29" s="28" t="s">
        <v>401</v>
      </c>
      <c r="K29" s="32" t="s">
        <v>79</v>
      </c>
      <c r="L29" s="27" t="s">
        <v>80</v>
      </c>
      <c r="M29" s="27" t="s">
        <v>7</v>
      </c>
      <c r="N29" s="29">
        <v>25</v>
      </c>
      <c r="O29" s="21">
        <f t="shared" si="0"/>
        <v>1.8759999999999999</v>
      </c>
      <c r="P29" s="21">
        <v>0.75</v>
      </c>
      <c r="Q29" s="21">
        <v>1.1259999999999999</v>
      </c>
      <c r="R29" s="21">
        <v>0</v>
      </c>
      <c r="S29" s="30">
        <v>43831</v>
      </c>
      <c r="T29" s="27" t="s">
        <v>81</v>
      </c>
      <c r="U29" s="27" t="s">
        <v>23</v>
      </c>
      <c r="V29" s="27" t="s">
        <v>398</v>
      </c>
      <c r="W29" s="27"/>
    </row>
    <row r="30" spans="1:23" x14ac:dyDescent="0.25">
      <c r="A30" s="19" t="s">
        <v>316</v>
      </c>
      <c r="B30" s="27" t="s">
        <v>398</v>
      </c>
      <c r="C30" s="27" t="s">
        <v>186</v>
      </c>
      <c r="D30" s="28" t="s">
        <v>399</v>
      </c>
      <c r="E30" s="27" t="s">
        <v>75</v>
      </c>
      <c r="F30" s="27" t="s">
        <v>76</v>
      </c>
      <c r="G30" s="27" t="s">
        <v>75</v>
      </c>
      <c r="H30" s="27"/>
      <c r="I30" s="28" t="s">
        <v>402</v>
      </c>
      <c r="J30" s="28" t="s">
        <v>403</v>
      </c>
      <c r="K30" s="32" t="s">
        <v>79</v>
      </c>
      <c r="L30" s="27" t="s">
        <v>80</v>
      </c>
      <c r="M30" s="27" t="s">
        <v>7</v>
      </c>
      <c r="N30" s="29">
        <v>82.3</v>
      </c>
      <c r="O30" s="21">
        <f t="shared" si="0"/>
        <v>12.66</v>
      </c>
      <c r="P30" s="21">
        <v>3.0640000000000001</v>
      </c>
      <c r="Q30" s="21">
        <v>9.5960000000000001</v>
      </c>
      <c r="R30" s="21">
        <v>0</v>
      </c>
      <c r="S30" s="30">
        <v>43831</v>
      </c>
      <c r="T30" s="27" t="s">
        <v>81</v>
      </c>
      <c r="U30" s="27" t="s">
        <v>23</v>
      </c>
      <c r="V30" s="27" t="s">
        <v>398</v>
      </c>
      <c r="W30" s="27"/>
    </row>
    <row r="31" spans="1:23" x14ac:dyDescent="0.25">
      <c r="A31" s="19" t="s">
        <v>317</v>
      </c>
      <c r="B31" s="27" t="s">
        <v>404</v>
      </c>
      <c r="C31" s="27" t="s">
        <v>294</v>
      </c>
      <c r="D31" s="28" t="s">
        <v>405</v>
      </c>
      <c r="E31" s="27" t="s">
        <v>75</v>
      </c>
      <c r="F31" s="27" t="s">
        <v>76</v>
      </c>
      <c r="G31" s="27" t="s">
        <v>75</v>
      </c>
      <c r="H31" s="27"/>
      <c r="I31" s="28" t="s">
        <v>406</v>
      </c>
      <c r="J31" s="28" t="s">
        <v>407</v>
      </c>
      <c r="K31" s="32" t="s">
        <v>79</v>
      </c>
      <c r="L31" s="27" t="s">
        <v>80</v>
      </c>
      <c r="M31" s="27" t="s">
        <v>7</v>
      </c>
      <c r="N31" s="29">
        <v>40</v>
      </c>
      <c r="O31" s="21">
        <f t="shared" si="0"/>
        <v>13.956</v>
      </c>
      <c r="P31" s="21">
        <v>4.24</v>
      </c>
      <c r="Q31" s="21">
        <v>9.7159999999999993</v>
      </c>
      <c r="R31" s="21">
        <v>0</v>
      </c>
      <c r="S31" s="30">
        <v>43831</v>
      </c>
      <c r="T31" s="27" t="s">
        <v>81</v>
      </c>
      <c r="U31" s="27" t="s">
        <v>23</v>
      </c>
      <c r="V31" s="27" t="s">
        <v>404</v>
      </c>
      <c r="W31" s="27"/>
    </row>
    <row r="32" spans="1:23" x14ac:dyDescent="0.25">
      <c r="A32" s="19" t="s">
        <v>318</v>
      </c>
      <c r="B32" s="27" t="s">
        <v>404</v>
      </c>
      <c r="C32" s="27" t="s">
        <v>294</v>
      </c>
      <c r="D32" s="28" t="s">
        <v>405</v>
      </c>
      <c r="E32" s="27" t="s">
        <v>75</v>
      </c>
      <c r="F32" s="27" t="s">
        <v>76</v>
      </c>
      <c r="G32" s="27" t="s">
        <v>75</v>
      </c>
      <c r="H32" s="27"/>
      <c r="I32" s="28" t="s">
        <v>408</v>
      </c>
      <c r="J32" s="28" t="s">
        <v>409</v>
      </c>
      <c r="K32" s="32" t="s">
        <v>79</v>
      </c>
      <c r="L32" s="27" t="s">
        <v>80</v>
      </c>
      <c r="M32" s="27" t="s">
        <v>7</v>
      </c>
      <c r="N32" s="29">
        <v>6.6</v>
      </c>
      <c r="O32" s="21">
        <f t="shared" si="0"/>
        <v>25.033999999999999</v>
      </c>
      <c r="P32" s="21">
        <v>11.225</v>
      </c>
      <c r="Q32" s="21">
        <v>13.808999999999999</v>
      </c>
      <c r="R32" s="21">
        <v>0</v>
      </c>
      <c r="S32" s="30">
        <v>43831</v>
      </c>
      <c r="T32" s="27" t="s">
        <v>81</v>
      </c>
      <c r="U32" s="27" t="s">
        <v>23</v>
      </c>
      <c r="V32" s="27" t="s">
        <v>404</v>
      </c>
      <c r="W32" s="27"/>
    </row>
    <row r="33" spans="1:23" x14ac:dyDescent="0.25">
      <c r="A33" s="19" t="s">
        <v>319</v>
      </c>
      <c r="B33" s="27" t="s">
        <v>410</v>
      </c>
      <c r="C33" s="27" t="s">
        <v>159</v>
      </c>
      <c r="D33" s="28" t="s">
        <v>399</v>
      </c>
      <c r="E33" s="27" t="s">
        <v>75</v>
      </c>
      <c r="F33" s="27" t="s">
        <v>76</v>
      </c>
      <c r="G33" s="27" t="s">
        <v>75</v>
      </c>
      <c r="H33" s="27"/>
      <c r="I33" s="28" t="s">
        <v>411</v>
      </c>
      <c r="J33" s="28" t="s">
        <v>412</v>
      </c>
      <c r="K33" s="32" t="s">
        <v>79</v>
      </c>
      <c r="L33" s="27" t="s">
        <v>80</v>
      </c>
      <c r="M33" s="27" t="s">
        <v>7</v>
      </c>
      <c r="N33" s="29">
        <v>25</v>
      </c>
      <c r="O33" s="21">
        <f t="shared" si="0"/>
        <v>7.2279999999999998</v>
      </c>
      <c r="P33" s="21">
        <v>2.8919999999999999</v>
      </c>
      <c r="Q33" s="21">
        <v>4.3360000000000003</v>
      </c>
      <c r="R33" s="21">
        <v>0</v>
      </c>
      <c r="S33" s="30">
        <v>43831</v>
      </c>
      <c r="T33" s="27" t="s">
        <v>81</v>
      </c>
      <c r="U33" s="27" t="s">
        <v>23</v>
      </c>
      <c r="V33" s="27" t="s">
        <v>410</v>
      </c>
      <c r="W33" s="27"/>
    </row>
    <row r="34" spans="1:23" x14ac:dyDescent="0.25">
      <c r="A34" s="19" t="s">
        <v>320</v>
      </c>
      <c r="B34" s="27" t="s">
        <v>410</v>
      </c>
      <c r="C34" s="27" t="s">
        <v>159</v>
      </c>
      <c r="D34" s="28" t="s">
        <v>399</v>
      </c>
      <c r="E34" s="27" t="s">
        <v>75</v>
      </c>
      <c r="F34" s="27" t="s">
        <v>76</v>
      </c>
      <c r="G34" s="27" t="s">
        <v>75</v>
      </c>
      <c r="H34" s="27"/>
      <c r="I34" s="28" t="s">
        <v>413</v>
      </c>
      <c r="J34" s="28" t="s">
        <v>414</v>
      </c>
      <c r="K34" s="32" t="s">
        <v>79</v>
      </c>
      <c r="L34" s="27" t="s">
        <v>80</v>
      </c>
      <c r="M34" s="27" t="s">
        <v>7</v>
      </c>
      <c r="N34" s="29">
        <v>12</v>
      </c>
      <c r="O34" s="21">
        <f t="shared" si="0"/>
        <v>14.673999999999999</v>
      </c>
      <c r="P34" s="21">
        <v>5.87</v>
      </c>
      <c r="Q34" s="21">
        <v>8.8040000000000003</v>
      </c>
      <c r="R34" s="21">
        <v>0</v>
      </c>
      <c r="S34" s="30">
        <v>43831</v>
      </c>
      <c r="T34" s="27" t="s">
        <v>81</v>
      </c>
      <c r="U34" s="27" t="s">
        <v>23</v>
      </c>
      <c r="V34" s="27" t="s">
        <v>410</v>
      </c>
      <c r="W34" s="27"/>
    </row>
    <row r="35" spans="1:23" x14ac:dyDescent="0.25">
      <c r="A35" s="19" t="s">
        <v>321</v>
      </c>
      <c r="B35" s="27" t="s">
        <v>410</v>
      </c>
      <c r="C35" s="27" t="s">
        <v>159</v>
      </c>
      <c r="D35" s="28" t="s">
        <v>399</v>
      </c>
      <c r="E35" s="27" t="s">
        <v>75</v>
      </c>
      <c r="F35" s="27" t="s">
        <v>76</v>
      </c>
      <c r="G35" s="27" t="s">
        <v>75</v>
      </c>
      <c r="H35" s="27"/>
      <c r="I35" s="28" t="s">
        <v>415</v>
      </c>
      <c r="J35" s="28" t="s">
        <v>416</v>
      </c>
      <c r="K35" s="32" t="s">
        <v>79</v>
      </c>
      <c r="L35" s="27" t="s">
        <v>80</v>
      </c>
      <c r="M35" s="27" t="s">
        <v>7</v>
      </c>
      <c r="N35" s="29">
        <v>26.4</v>
      </c>
      <c r="O35" s="21">
        <f t="shared" si="0"/>
        <v>20.584</v>
      </c>
      <c r="P35" s="21">
        <v>8.234</v>
      </c>
      <c r="Q35" s="21">
        <v>12.35</v>
      </c>
      <c r="R35" s="21">
        <v>0</v>
      </c>
      <c r="S35" s="30">
        <v>43831</v>
      </c>
      <c r="T35" s="27" t="s">
        <v>81</v>
      </c>
      <c r="U35" s="27" t="s">
        <v>23</v>
      </c>
      <c r="V35" s="27" t="s">
        <v>410</v>
      </c>
      <c r="W35" s="27"/>
    </row>
    <row r="36" spans="1:23" x14ac:dyDescent="0.25">
      <c r="A36" s="19" t="s">
        <v>322</v>
      </c>
      <c r="B36" s="27" t="s">
        <v>410</v>
      </c>
      <c r="C36" s="27" t="s">
        <v>159</v>
      </c>
      <c r="D36" s="28" t="s">
        <v>399</v>
      </c>
      <c r="E36" s="27" t="s">
        <v>75</v>
      </c>
      <c r="F36" s="27" t="s">
        <v>76</v>
      </c>
      <c r="G36" s="27" t="s">
        <v>75</v>
      </c>
      <c r="H36" s="27"/>
      <c r="I36" s="28" t="s">
        <v>417</v>
      </c>
      <c r="J36" s="28" t="s">
        <v>418</v>
      </c>
      <c r="K36" s="32" t="s">
        <v>79</v>
      </c>
      <c r="L36" s="27" t="s">
        <v>80</v>
      </c>
      <c r="M36" s="27" t="s">
        <v>7</v>
      </c>
      <c r="N36" s="29">
        <v>40</v>
      </c>
      <c r="O36" s="21">
        <f t="shared" si="0"/>
        <v>15.824</v>
      </c>
      <c r="P36" s="21">
        <v>6.33</v>
      </c>
      <c r="Q36" s="21">
        <v>9.4939999999999998</v>
      </c>
      <c r="R36" s="21">
        <v>0</v>
      </c>
      <c r="S36" s="30">
        <v>43831</v>
      </c>
      <c r="T36" s="27" t="s">
        <v>81</v>
      </c>
      <c r="U36" s="27" t="s">
        <v>23</v>
      </c>
      <c r="V36" s="27" t="s">
        <v>410</v>
      </c>
      <c r="W36" s="27"/>
    </row>
    <row r="37" spans="1:23" x14ac:dyDescent="0.25">
      <c r="A37" s="19" t="s">
        <v>323</v>
      </c>
      <c r="B37" s="27" t="s">
        <v>419</v>
      </c>
      <c r="C37" s="27" t="s">
        <v>420</v>
      </c>
      <c r="D37" s="28" t="s">
        <v>74</v>
      </c>
      <c r="E37" s="27" t="s">
        <v>75</v>
      </c>
      <c r="F37" s="27" t="s">
        <v>76</v>
      </c>
      <c r="G37" s="27" t="s">
        <v>75</v>
      </c>
      <c r="H37" s="27"/>
      <c r="I37" s="28" t="s">
        <v>421</v>
      </c>
      <c r="J37" s="28" t="s">
        <v>422</v>
      </c>
      <c r="K37" s="32" t="s">
        <v>79</v>
      </c>
      <c r="L37" s="27" t="s">
        <v>80</v>
      </c>
      <c r="M37" s="27" t="s">
        <v>7</v>
      </c>
      <c r="N37" s="29">
        <v>25</v>
      </c>
      <c r="O37" s="21">
        <f t="shared" si="0"/>
        <v>1.71</v>
      </c>
      <c r="P37" s="21">
        <v>0.68400000000000005</v>
      </c>
      <c r="Q37" s="21">
        <v>1.026</v>
      </c>
      <c r="R37" s="21">
        <v>0</v>
      </c>
      <c r="S37" s="30">
        <v>43831</v>
      </c>
      <c r="T37" s="27" t="s">
        <v>81</v>
      </c>
      <c r="U37" s="27" t="s">
        <v>23</v>
      </c>
      <c r="V37" s="27" t="s">
        <v>419</v>
      </c>
      <c r="W37" s="27"/>
    </row>
    <row r="38" spans="1:23" x14ac:dyDescent="0.25">
      <c r="A38" s="19" t="s">
        <v>324</v>
      </c>
      <c r="B38" s="27" t="s">
        <v>419</v>
      </c>
      <c r="C38" s="27" t="s">
        <v>182</v>
      </c>
      <c r="D38" s="28" t="s">
        <v>423</v>
      </c>
      <c r="E38" s="27" t="s">
        <v>75</v>
      </c>
      <c r="F38" s="27" t="s">
        <v>76</v>
      </c>
      <c r="G38" s="27" t="s">
        <v>75</v>
      </c>
      <c r="H38" s="27"/>
      <c r="I38" s="28" t="s">
        <v>424</v>
      </c>
      <c r="J38" s="28" t="s">
        <v>425</v>
      </c>
      <c r="K38" s="32" t="s">
        <v>79</v>
      </c>
      <c r="L38" s="27" t="s">
        <v>80</v>
      </c>
      <c r="M38" s="27" t="s">
        <v>7</v>
      </c>
      <c r="N38" s="29">
        <v>32.9</v>
      </c>
      <c r="O38" s="21">
        <f t="shared" si="0"/>
        <v>41.218000000000004</v>
      </c>
      <c r="P38" s="21">
        <v>16.488</v>
      </c>
      <c r="Q38" s="21">
        <v>24.73</v>
      </c>
      <c r="R38" s="21">
        <v>0</v>
      </c>
      <c r="S38" s="30">
        <v>43831</v>
      </c>
      <c r="T38" s="27" t="s">
        <v>81</v>
      </c>
      <c r="U38" s="27" t="s">
        <v>23</v>
      </c>
      <c r="V38" s="27" t="s">
        <v>419</v>
      </c>
      <c r="W38" s="27"/>
    </row>
    <row r="39" spans="1:23" x14ac:dyDescent="0.25">
      <c r="A39" s="19" t="s">
        <v>72</v>
      </c>
      <c r="B39" s="27" t="s">
        <v>426</v>
      </c>
      <c r="C39" s="27" t="s">
        <v>427</v>
      </c>
      <c r="D39" s="28" t="s">
        <v>74</v>
      </c>
      <c r="E39" s="27" t="s">
        <v>75</v>
      </c>
      <c r="F39" s="27" t="s">
        <v>76</v>
      </c>
      <c r="G39" s="27" t="s">
        <v>75</v>
      </c>
      <c r="H39" s="27"/>
      <c r="I39" s="28" t="s">
        <v>428</v>
      </c>
      <c r="J39" s="28" t="s">
        <v>429</v>
      </c>
      <c r="K39" s="32" t="s">
        <v>79</v>
      </c>
      <c r="L39" s="27" t="s">
        <v>80</v>
      </c>
      <c r="M39" s="27" t="s">
        <v>12</v>
      </c>
      <c r="N39" s="29" t="s">
        <v>430</v>
      </c>
      <c r="O39" s="21">
        <f t="shared" si="0"/>
        <v>32.311</v>
      </c>
      <c r="P39" s="21">
        <v>32.311</v>
      </c>
      <c r="Q39" s="21">
        <v>0</v>
      </c>
      <c r="R39" s="21">
        <v>0</v>
      </c>
      <c r="S39" s="30">
        <v>43831</v>
      </c>
      <c r="T39" s="27" t="s">
        <v>81</v>
      </c>
      <c r="U39" s="27" t="s">
        <v>23</v>
      </c>
      <c r="V39" s="27" t="s">
        <v>431</v>
      </c>
      <c r="W39" s="27"/>
    </row>
    <row r="40" spans="1:23" x14ac:dyDescent="0.25">
      <c r="A40" s="19" t="s">
        <v>82</v>
      </c>
      <c r="B40" s="27" t="s">
        <v>431</v>
      </c>
      <c r="C40" s="27" t="s">
        <v>427</v>
      </c>
      <c r="D40" s="28" t="s">
        <v>74</v>
      </c>
      <c r="E40" s="27" t="s">
        <v>75</v>
      </c>
      <c r="F40" s="27" t="s">
        <v>76</v>
      </c>
      <c r="G40" s="27" t="s">
        <v>75</v>
      </c>
      <c r="H40" s="27"/>
      <c r="I40" s="28" t="s">
        <v>432</v>
      </c>
      <c r="J40" s="28" t="s">
        <v>433</v>
      </c>
      <c r="K40" s="32" t="s">
        <v>79</v>
      </c>
      <c r="L40" s="27" t="s">
        <v>80</v>
      </c>
      <c r="M40" s="27" t="s">
        <v>7</v>
      </c>
      <c r="N40" s="29">
        <v>25</v>
      </c>
      <c r="O40" s="21">
        <f t="shared" si="0"/>
        <v>8.4459999999999997</v>
      </c>
      <c r="P40" s="21">
        <v>6.2430000000000003</v>
      </c>
      <c r="Q40" s="21">
        <v>2.2029999999999998</v>
      </c>
      <c r="R40" s="21">
        <v>0</v>
      </c>
      <c r="S40" s="30">
        <v>43831</v>
      </c>
      <c r="T40" s="27" t="s">
        <v>81</v>
      </c>
      <c r="U40" s="27" t="s">
        <v>23</v>
      </c>
      <c r="V40" s="27" t="s">
        <v>431</v>
      </c>
      <c r="W40" s="27"/>
    </row>
    <row r="41" spans="1:23" x14ac:dyDescent="0.25">
      <c r="A41" s="19" t="s">
        <v>86</v>
      </c>
      <c r="B41" s="27" t="s">
        <v>431</v>
      </c>
      <c r="C41" s="27" t="s">
        <v>434</v>
      </c>
      <c r="D41" s="28" t="s">
        <v>435</v>
      </c>
      <c r="E41" s="27" t="s">
        <v>75</v>
      </c>
      <c r="F41" s="27" t="s">
        <v>76</v>
      </c>
      <c r="G41" s="27" t="s">
        <v>75</v>
      </c>
      <c r="H41" s="27"/>
      <c r="I41" s="28" t="s">
        <v>436</v>
      </c>
      <c r="J41" s="28" t="s">
        <v>437</v>
      </c>
      <c r="K41" s="32" t="s">
        <v>79</v>
      </c>
      <c r="L41" s="27" t="s">
        <v>80</v>
      </c>
      <c r="M41" s="27" t="s">
        <v>7</v>
      </c>
      <c r="N41" s="29">
        <v>12</v>
      </c>
      <c r="O41" s="21">
        <f t="shared" si="0"/>
        <v>4.5169999999999995</v>
      </c>
      <c r="P41" s="21">
        <v>2.5009999999999999</v>
      </c>
      <c r="Q41" s="21">
        <v>2.016</v>
      </c>
      <c r="R41" s="21">
        <v>0</v>
      </c>
      <c r="S41" s="30">
        <v>43831</v>
      </c>
      <c r="T41" s="27" t="s">
        <v>81</v>
      </c>
      <c r="U41" s="27" t="s">
        <v>23</v>
      </c>
      <c r="V41" s="27" t="s">
        <v>431</v>
      </c>
      <c r="W41" s="27"/>
    </row>
    <row r="42" spans="1:23" x14ac:dyDescent="0.25">
      <c r="A42" s="19" t="s">
        <v>90</v>
      </c>
      <c r="B42" s="27" t="s">
        <v>438</v>
      </c>
      <c r="C42" s="27" t="s">
        <v>190</v>
      </c>
      <c r="D42" s="28" t="s">
        <v>439</v>
      </c>
      <c r="E42" s="27" t="s">
        <v>75</v>
      </c>
      <c r="F42" s="27" t="s">
        <v>76</v>
      </c>
      <c r="G42" s="27" t="s">
        <v>75</v>
      </c>
      <c r="H42" s="27"/>
      <c r="I42" s="28" t="s">
        <v>440</v>
      </c>
      <c r="J42" s="28" t="s">
        <v>441</v>
      </c>
      <c r="K42" s="32" t="s">
        <v>79</v>
      </c>
      <c r="L42" s="27" t="s">
        <v>80</v>
      </c>
      <c r="M42" s="27" t="s">
        <v>13</v>
      </c>
      <c r="N42" s="29">
        <v>4</v>
      </c>
      <c r="O42" s="21">
        <f t="shared" si="0"/>
        <v>0.192</v>
      </c>
      <c r="P42" s="21">
        <v>0.192</v>
      </c>
      <c r="Q42" s="21">
        <v>0</v>
      </c>
      <c r="R42" s="21">
        <v>0</v>
      </c>
      <c r="S42" s="30">
        <v>43831</v>
      </c>
      <c r="T42" s="27" t="s">
        <v>81</v>
      </c>
      <c r="U42" s="27" t="s">
        <v>23</v>
      </c>
      <c r="V42" s="27" t="s">
        <v>438</v>
      </c>
      <c r="W42" s="27"/>
    </row>
    <row r="43" spans="1:23" x14ac:dyDescent="0.25">
      <c r="A43" s="19" t="s">
        <v>94</v>
      </c>
      <c r="B43" s="27" t="s">
        <v>438</v>
      </c>
      <c r="C43" s="27" t="s">
        <v>190</v>
      </c>
      <c r="D43" s="28" t="s">
        <v>442</v>
      </c>
      <c r="E43" s="27" t="s">
        <v>75</v>
      </c>
      <c r="F43" s="27" t="s">
        <v>76</v>
      </c>
      <c r="G43" s="27" t="s">
        <v>75</v>
      </c>
      <c r="H43" s="27"/>
      <c r="I43" s="28" t="s">
        <v>443</v>
      </c>
      <c r="J43" s="28" t="s">
        <v>444</v>
      </c>
      <c r="K43" s="32" t="s">
        <v>79</v>
      </c>
      <c r="L43" s="27" t="s">
        <v>80</v>
      </c>
      <c r="M43" s="27" t="s">
        <v>13</v>
      </c>
      <c r="N43" s="29">
        <v>3.1</v>
      </c>
      <c r="O43" s="21">
        <f t="shared" si="0"/>
        <v>0.15</v>
      </c>
      <c r="P43" s="21">
        <v>0.15</v>
      </c>
      <c r="Q43" s="21">
        <v>0</v>
      </c>
      <c r="R43" s="21">
        <v>0</v>
      </c>
      <c r="S43" s="30">
        <v>43831</v>
      </c>
      <c r="T43" s="27" t="s">
        <v>81</v>
      </c>
      <c r="U43" s="27" t="s">
        <v>23</v>
      </c>
      <c r="V43" s="27" t="s">
        <v>438</v>
      </c>
      <c r="W43" s="27"/>
    </row>
    <row r="44" spans="1:23" x14ac:dyDescent="0.25">
      <c r="A44" s="19" t="s">
        <v>98</v>
      </c>
      <c r="B44" s="27" t="s">
        <v>438</v>
      </c>
      <c r="C44" s="27" t="s">
        <v>294</v>
      </c>
      <c r="D44" s="28" t="s">
        <v>445</v>
      </c>
      <c r="E44" s="27" t="s">
        <v>75</v>
      </c>
      <c r="F44" s="27" t="s">
        <v>76</v>
      </c>
      <c r="G44" s="27" t="s">
        <v>75</v>
      </c>
      <c r="H44" s="27"/>
      <c r="I44" s="28" t="s">
        <v>446</v>
      </c>
      <c r="J44" s="28" t="s">
        <v>447</v>
      </c>
      <c r="K44" s="32" t="s">
        <v>79</v>
      </c>
      <c r="L44" s="27" t="s">
        <v>80</v>
      </c>
      <c r="M44" s="27" t="s">
        <v>7</v>
      </c>
      <c r="N44" s="29">
        <v>20</v>
      </c>
      <c r="O44" s="21">
        <f t="shared" si="0"/>
        <v>1.764</v>
      </c>
      <c r="P44" s="21">
        <v>0.70599999999999996</v>
      </c>
      <c r="Q44" s="21">
        <v>1.0580000000000001</v>
      </c>
      <c r="R44" s="21">
        <v>0</v>
      </c>
      <c r="S44" s="30">
        <v>43831</v>
      </c>
      <c r="T44" s="27" t="s">
        <v>81</v>
      </c>
      <c r="U44" s="27" t="s">
        <v>23</v>
      </c>
      <c r="V44" s="27" t="s">
        <v>438</v>
      </c>
      <c r="W44" s="27"/>
    </row>
    <row r="45" spans="1:23" x14ac:dyDescent="0.25">
      <c r="A45" s="19" t="s">
        <v>102</v>
      </c>
      <c r="B45" s="27" t="s">
        <v>438</v>
      </c>
      <c r="C45" s="27" t="s">
        <v>294</v>
      </c>
      <c r="D45" s="28" t="s">
        <v>445</v>
      </c>
      <c r="E45" s="27" t="s">
        <v>75</v>
      </c>
      <c r="F45" s="27" t="s">
        <v>76</v>
      </c>
      <c r="G45" s="27" t="s">
        <v>75</v>
      </c>
      <c r="H45" s="27"/>
      <c r="I45" s="28" t="s">
        <v>448</v>
      </c>
      <c r="J45" s="28" t="s">
        <v>449</v>
      </c>
      <c r="K45" s="32" t="s">
        <v>79</v>
      </c>
      <c r="L45" s="27" t="s">
        <v>80</v>
      </c>
      <c r="M45" s="27" t="s">
        <v>7</v>
      </c>
      <c r="N45" s="29">
        <v>21</v>
      </c>
      <c r="O45" s="21">
        <f t="shared" si="0"/>
        <v>13.141999999999999</v>
      </c>
      <c r="P45" s="21">
        <v>5.2560000000000002</v>
      </c>
      <c r="Q45" s="21">
        <v>7.8860000000000001</v>
      </c>
      <c r="R45" s="21">
        <v>0</v>
      </c>
      <c r="S45" s="30">
        <v>43831</v>
      </c>
      <c r="T45" s="27" t="s">
        <v>81</v>
      </c>
      <c r="U45" s="27" t="s">
        <v>23</v>
      </c>
      <c r="V45" s="27" t="s">
        <v>438</v>
      </c>
      <c r="W45" s="27"/>
    </row>
    <row r="46" spans="1:23" x14ac:dyDescent="0.25">
      <c r="A46" s="19" t="s">
        <v>106</v>
      </c>
      <c r="B46" s="27" t="s">
        <v>450</v>
      </c>
      <c r="C46" s="27" t="s">
        <v>451</v>
      </c>
      <c r="D46" s="28" t="s">
        <v>452</v>
      </c>
      <c r="E46" s="27" t="s">
        <v>75</v>
      </c>
      <c r="F46" s="27" t="s">
        <v>76</v>
      </c>
      <c r="G46" s="27" t="s">
        <v>75</v>
      </c>
      <c r="H46" s="27"/>
      <c r="I46" s="28" t="s">
        <v>453</v>
      </c>
      <c r="J46" s="28" t="s">
        <v>454</v>
      </c>
      <c r="K46" s="32" t="s">
        <v>79</v>
      </c>
      <c r="L46" s="27" t="s">
        <v>80</v>
      </c>
      <c r="M46" s="27" t="s">
        <v>7</v>
      </c>
      <c r="N46" s="29">
        <v>21</v>
      </c>
      <c r="O46" s="21">
        <f t="shared" si="0"/>
        <v>3.06</v>
      </c>
      <c r="P46" s="21">
        <v>1.224</v>
      </c>
      <c r="Q46" s="21">
        <v>1.8360000000000001</v>
      </c>
      <c r="R46" s="21">
        <v>0</v>
      </c>
      <c r="S46" s="30">
        <v>43831</v>
      </c>
      <c r="T46" s="27" t="s">
        <v>81</v>
      </c>
      <c r="U46" s="27" t="s">
        <v>23</v>
      </c>
      <c r="V46" s="27" t="s">
        <v>450</v>
      </c>
      <c r="W46" s="27"/>
    </row>
    <row r="47" spans="1:23" x14ac:dyDescent="0.25">
      <c r="A47" s="19" t="s">
        <v>111</v>
      </c>
      <c r="B47" s="27" t="s">
        <v>455</v>
      </c>
      <c r="C47" s="27" t="s">
        <v>451</v>
      </c>
      <c r="D47" s="28" t="s">
        <v>456</v>
      </c>
      <c r="E47" s="27" t="s">
        <v>75</v>
      </c>
      <c r="F47" s="27" t="s">
        <v>76</v>
      </c>
      <c r="G47" s="27" t="s">
        <v>75</v>
      </c>
      <c r="H47" s="27"/>
      <c r="I47" s="28" t="s">
        <v>457</v>
      </c>
      <c r="J47" s="28" t="s">
        <v>458</v>
      </c>
      <c r="K47" s="32" t="s">
        <v>79</v>
      </c>
      <c r="L47" s="27" t="s">
        <v>80</v>
      </c>
      <c r="M47" s="27" t="s">
        <v>7</v>
      </c>
      <c r="N47" s="29">
        <v>40</v>
      </c>
      <c r="O47" s="21">
        <f t="shared" si="0"/>
        <v>6.5459999999999994</v>
      </c>
      <c r="P47" s="21">
        <v>2.6179999999999999</v>
      </c>
      <c r="Q47" s="21">
        <v>3.9279999999999999</v>
      </c>
      <c r="R47" s="21">
        <v>0</v>
      </c>
      <c r="S47" s="30">
        <v>43831</v>
      </c>
      <c r="T47" s="27" t="s">
        <v>81</v>
      </c>
      <c r="U47" s="27" t="s">
        <v>455</v>
      </c>
      <c r="V47" s="27" t="s">
        <v>455</v>
      </c>
      <c r="W47" s="27"/>
    </row>
    <row r="48" spans="1:23" x14ac:dyDescent="0.25">
      <c r="A48" s="19" t="s">
        <v>114</v>
      </c>
      <c r="B48" s="27" t="s">
        <v>459</v>
      </c>
      <c r="C48" s="27" t="s">
        <v>460</v>
      </c>
      <c r="D48" s="28" t="s">
        <v>461</v>
      </c>
      <c r="E48" s="27" t="s">
        <v>75</v>
      </c>
      <c r="F48" s="27" t="s">
        <v>76</v>
      </c>
      <c r="G48" s="27" t="s">
        <v>75</v>
      </c>
      <c r="H48" s="27"/>
      <c r="I48" s="28" t="s">
        <v>462</v>
      </c>
      <c r="J48" s="28" t="s">
        <v>463</v>
      </c>
      <c r="K48" s="32" t="s">
        <v>79</v>
      </c>
      <c r="L48" s="27" t="s">
        <v>80</v>
      </c>
      <c r="M48" s="27" t="s">
        <v>12</v>
      </c>
      <c r="N48" s="29">
        <v>55.4</v>
      </c>
      <c r="O48" s="21">
        <f t="shared" si="0"/>
        <v>10.364000000000001</v>
      </c>
      <c r="P48" s="21">
        <v>10.364000000000001</v>
      </c>
      <c r="Q48" s="21">
        <v>0</v>
      </c>
      <c r="R48" s="21">
        <v>0</v>
      </c>
      <c r="S48" s="30">
        <v>43831</v>
      </c>
      <c r="T48" s="27" t="s">
        <v>81</v>
      </c>
      <c r="U48" s="27" t="s">
        <v>464</v>
      </c>
      <c r="V48" s="27" t="s">
        <v>464</v>
      </c>
      <c r="W48" s="27"/>
    </row>
    <row r="49" spans="15:17" x14ac:dyDescent="0.25">
      <c r="O49" s="43">
        <f>SUM(O10:O48)</f>
        <v>387.93799999999993</v>
      </c>
      <c r="P49" s="43">
        <f>SUM(P10:P48)</f>
        <v>198.18399999999997</v>
      </c>
      <c r="Q49" s="43">
        <f>SUM(Q10:Q48)</f>
        <v>189.75399999999999</v>
      </c>
    </row>
  </sheetData>
  <autoFilter ref="A9:W48" xr:uid="{FF291BD9-CD71-47FA-BF0A-3EC4E0229A6C}"/>
  <mergeCells count="2">
    <mergeCell ref="A3:U3"/>
    <mergeCell ref="A5:U5"/>
  </mergeCells>
  <phoneticPr fontId="1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Podsumowanie</vt:lpstr>
      <vt:lpstr>Standardy Jakościowe</vt:lpstr>
      <vt:lpstr>JednostkiOrganizacyjnePłatnicy</vt:lpstr>
      <vt:lpstr>Zużycie Oświetlenie</vt:lpstr>
      <vt:lpstr>Zużycie Obiekty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Ziarko</dc:creator>
  <cp:lastModifiedBy>Krystian Chyliński</cp:lastModifiedBy>
  <cp:lastPrinted>2019-11-08T14:27:26Z</cp:lastPrinted>
  <dcterms:created xsi:type="dcterms:W3CDTF">2019-11-05T06:27:25Z</dcterms:created>
  <dcterms:modified xsi:type="dcterms:W3CDTF">2019-11-13T07:03:15Z</dcterms:modified>
</cp:coreProperties>
</file>