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Część 1 - meble" sheetId="1" r:id="rId1"/>
  </sheets>
  <calcPr calcId="145621"/>
</workbook>
</file>

<file path=xl/calcChain.xml><?xml version="1.0" encoding="utf-8"?>
<calcChain xmlns="http://schemas.openxmlformats.org/spreadsheetml/2006/main">
  <c r="H4" i="1" l="1"/>
  <c r="I4" i="1"/>
  <c r="J4" i="1" s="1"/>
  <c r="H5" i="1"/>
  <c r="I5" i="1"/>
  <c r="J5" i="1"/>
  <c r="H6" i="1" l="1"/>
  <c r="I6" i="1"/>
  <c r="J6" i="1" s="1"/>
  <c r="H7" i="1"/>
  <c r="I7" i="1"/>
  <c r="J7" i="1"/>
  <c r="H8" i="1"/>
  <c r="I8" i="1" s="1"/>
  <c r="J8" i="1" s="1"/>
  <c r="H9" i="1"/>
  <c r="I9" i="1" s="1"/>
  <c r="J9" i="1" s="1"/>
  <c r="H10" i="1"/>
  <c r="I10" i="1"/>
  <c r="J10" i="1" s="1"/>
  <c r="H11" i="1"/>
  <c r="I11" i="1"/>
  <c r="J11" i="1"/>
  <c r="H12" i="1"/>
  <c r="I12" i="1" s="1"/>
  <c r="J12" i="1" s="1"/>
  <c r="H13" i="1"/>
  <c r="I13" i="1" s="1"/>
  <c r="J13" i="1" s="1"/>
  <c r="J14" i="1" l="1"/>
</calcChain>
</file>

<file path=xl/sharedStrings.xml><?xml version="1.0" encoding="utf-8"?>
<sst xmlns="http://schemas.openxmlformats.org/spreadsheetml/2006/main" count="48" uniqueCount="38">
  <si>
    <t>Nazwa</t>
  </si>
  <si>
    <t>Parametry</t>
  </si>
  <si>
    <t>Stół konferencyjny z 12 krzesłami</t>
  </si>
  <si>
    <t>Biurka</t>
  </si>
  <si>
    <t>Szafa biurowa</t>
  </si>
  <si>
    <t>Jednostka miary</t>
  </si>
  <si>
    <t>ilość</t>
  </si>
  <si>
    <t>komplet</t>
  </si>
  <si>
    <t>sztuka</t>
  </si>
  <si>
    <t>kanapa</t>
  </si>
  <si>
    <t>wieszak</t>
  </si>
  <si>
    <t>zestaw</t>
  </si>
  <si>
    <t>meble kuchenne</t>
  </si>
  <si>
    <t>krzesło konferencyjne z blatem</t>
  </si>
  <si>
    <t>fotel biurowy obrotowy</t>
  </si>
  <si>
    <t>fotel</t>
  </si>
  <si>
    <t>stolik komputerowy z krzesłem</t>
  </si>
  <si>
    <t>ergonomicznie wyprofilowane oparcie, oparcie i siedzisko tapicerowane, stałe podłokietniki z plastikowymi nakładkami,podstawa stalowa, chromowana, samohamowne kółka, regulowana wysokość fotela i odchylanie, wysokie oparcie.</t>
  </si>
  <si>
    <t>Siedzisko i oparcie z profilowanej sklejki bukowej,  chromowana lub lakierowana rama krzesła, składany pulpit ze sklejki, podłokietniki</t>
  </si>
  <si>
    <t>wieszak szatniowy z haczykami, montowany do ściany</t>
  </si>
  <si>
    <t>stolik: blat z płyty meblowej, nogi metalowe lub chromowane, wysuwana półka na klawiaturę, wysokość 72-76 cm, szer. 60-70 cm, głębokość: 40-50 cm; krzesło: tapicerowane, obrotowe, regulowna wysokość.</t>
  </si>
  <si>
    <t>dwuosobowa, typ kubełkowy, nierozkładana, tkanina obiciowa ekoskóra - szer. ok 130 cm, wys. 75-76 cm, wys. Siedziska 45-46 cm, gł. 47-50 cm.</t>
  </si>
  <si>
    <t>typ kubełkowy, nierozkładany, tkanina obiciowa ekoskóra</t>
  </si>
  <si>
    <t>stół z płyty meblowej laminowanej,  krzesła z oparciem, tapicerowane</t>
  </si>
  <si>
    <t>płyta meblowa laminowana, panel frontowy, min.1 przepust kablowy, min. trzy szuflady i centralny zamek (wbudowane w biurko lub kontener na kółkach do biurka), szer. 140 - 150 cm, wys. 75 cm, gł. 70 cm</t>
  </si>
  <si>
    <t>skład zestawu: szafki stojące - 80 cm - 3 szt., blat, szafki wiszące - 80 cm - 2 szt., z płyty meblowej laminowanej, uchwyty w komplecie</t>
  </si>
  <si>
    <t>szafa z płyty meblowej z półkami i zamkiem, drzwi wahadłowe</t>
  </si>
  <si>
    <t>RAZEM</t>
  </si>
  <si>
    <t>X</t>
  </si>
  <si>
    <t>Cena jednostkowa netto 
(w zł)</t>
  </si>
  <si>
    <t>Stawka podatku VAT (w %)</t>
  </si>
  <si>
    <t>x</t>
  </si>
  <si>
    <t>stawki VAT</t>
  </si>
  <si>
    <t>L. p.</t>
  </si>
  <si>
    <r>
      <t xml:space="preserve">Wartość jednostkowa podatku VAT (w zł)
</t>
    </r>
    <r>
      <rPr>
        <b/>
        <sz val="9"/>
        <color theme="1"/>
        <rFont val="Calibri"/>
        <family val="2"/>
        <charset val="238"/>
        <scheme val="minor"/>
      </rPr>
      <t>kol. 2*kol. 3</t>
    </r>
  </si>
  <si>
    <r>
      <t xml:space="preserve">Cena jednostkowa brutto
(w zł)
</t>
    </r>
    <r>
      <rPr>
        <b/>
        <sz val="9"/>
        <color theme="1"/>
        <rFont val="Calibri"/>
        <family val="2"/>
        <charset val="238"/>
        <scheme val="minor"/>
      </rPr>
      <t>kol.2+kol.4</t>
    </r>
  </si>
  <si>
    <r>
      <t xml:space="preserve">Wartość brutto 
(w zł)
</t>
    </r>
    <r>
      <rPr>
        <b/>
        <sz val="9"/>
        <color theme="1"/>
        <rFont val="Calibri"/>
        <family val="2"/>
        <charset val="238"/>
        <scheme val="minor"/>
      </rPr>
      <t>kol. 5*kol. 1</t>
    </r>
  </si>
  <si>
    <t xml:space="preserve">Część 1 - meble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</si>
</sst>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Layout" topLeftCell="C1" zoomScaleNormal="100" workbookViewId="0">
      <selection activeCell="G4" sqref="G4"/>
    </sheetView>
  </sheetViews>
  <sheetFormatPr defaultRowHeight="14.4" x14ac:dyDescent="0.3"/>
  <cols>
    <col min="1" max="1" width="6" style="13" customWidth="1"/>
    <col min="2" max="2" width="31.33203125" customWidth="1"/>
    <col min="3" max="3" width="58.6640625" customWidth="1"/>
    <col min="4" max="4" width="17.6640625" customWidth="1"/>
    <col min="6" max="6" width="25.33203125" customWidth="1"/>
    <col min="7" max="8" width="17.109375" customWidth="1"/>
    <col min="9" max="10" width="29.5546875" customWidth="1"/>
  </cols>
  <sheetData>
    <row r="1" spans="1:10" ht="21" x14ac:dyDescent="0.4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5" customFormat="1" ht="55.2" x14ac:dyDescent="0.3">
      <c r="A2" s="16" t="s">
        <v>33</v>
      </c>
      <c r="B2" s="16" t="s">
        <v>0</v>
      </c>
      <c r="C2" s="16" t="s">
        <v>1</v>
      </c>
      <c r="D2" s="16" t="s">
        <v>5</v>
      </c>
      <c r="E2" s="4" t="s">
        <v>6</v>
      </c>
      <c r="F2" s="4" t="s">
        <v>29</v>
      </c>
      <c r="G2" s="4" t="s">
        <v>30</v>
      </c>
      <c r="H2" s="4" t="s">
        <v>34</v>
      </c>
      <c r="I2" s="4" t="s">
        <v>35</v>
      </c>
      <c r="J2" s="16" t="s">
        <v>36</v>
      </c>
    </row>
    <row r="3" spans="1:10" s="5" customFormat="1" x14ac:dyDescent="0.3">
      <c r="A3" s="17"/>
      <c r="B3" s="17"/>
      <c r="C3" s="17"/>
      <c r="D3" s="17"/>
      <c r="E3" s="4">
        <v>1</v>
      </c>
      <c r="F3" s="4">
        <v>2</v>
      </c>
      <c r="G3" s="4">
        <v>3</v>
      </c>
      <c r="H3" s="4">
        <v>4</v>
      </c>
      <c r="I3" s="4">
        <v>5</v>
      </c>
      <c r="J3" s="17"/>
    </row>
    <row r="4" spans="1:10" x14ac:dyDescent="0.3">
      <c r="A4" s="2">
        <v>1</v>
      </c>
      <c r="B4" s="1" t="s">
        <v>2</v>
      </c>
      <c r="C4" s="6" t="s">
        <v>23</v>
      </c>
      <c r="D4" s="2" t="s">
        <v>7</v>
      </c>
      <c r="E4" s="2">
        <v>1</v>
      </c>
      <c r="F4" s="11"/>
      <c r="G4" s="10"/>
      <c r="H4" s="11">
        <f>ROUND(F4*G4%,2)</f>
        <v>0</v>
      </c>
      <c r="I4" s="12">
        <f>F4+H4</f>
        <v>0</v>
      </c>
      <c r="J4" s="12">
        <f>ROUND(I4*E4,2)</f>
        <v>0</v>
      </c>
    </row>
    <row r="5" spans="1:10" ht="57.6" x14ac:dyDescent="0.3">
      <c r="A5" s="2">
        <v>2</v>
      </c>
      <c r="B5" s="1" t="s">
        <v>3</v>
      </c>
      <c r="C5" s="6" t="s">
        <v>24</v>
      </c>
      <c r="D5" s="2" t="s">
        <v>8</v>
      </c>
      <c r="E5" s="2">
        <v>11</v>
      </c>
      <c r="F5" s="11"/>
      <c r="G5" s="10"/>
      <c r="H5" s="11">
        <f t="shared" ref="H5:H13" si="0">ROUND(F5*G5%,2)</f>
        <v>0</v>
      </c>
      <c r="I5" s="12">
        <f t="shared" ref="I5:I13" si="1">F5+H5</f>
        <v>0</v>
      </c>
      <c r="J5" s="12">
        <f t="shared" ref="J5:J13" si="2">ROUND(I5*E5,2)</f>
        <v>0</v>
      </c>
    </row>
    <row r="6" spans="1:10" ht="60.75" customHeight="1" x14ac:dyDescent="0.3">
      <c r="A6" s="2">
        <v>3</v>
      </c>
      <c r="B6" s="1" t="s">
        <v>14</v>
      </c>
      <c r="C6" s="6" t="s">
        <v>17</v>
      </c>
      <c r="D6" s="2" t="s">
        <v>8</v>
      </c>
      <c r="E6" s="2">
        <v>12</v>
      </c>
      <c r="F6" s="11"/>
      <c r="G6" s="10"/>
      <c r="H6" s="11">
        <f t="shared" si="0"/>
        <v>0</v>
      </c>
      <c r="I6" s="12">
        <f t="shared" si="1"/>
        <v>0</v>
      </c>
      <c r="J6" s="12">
        <f t="shared" si="2"/>
        <v>0</v>
      </c>
    </row>
    <row r="7" spans="1:10" x14ac:dyDescent="0.3">
      <c r="A7" s="2">
        <v>4</v>
      </c>
      <c r="B7" s="1" t="s">
        <v>4</v>
      </c>
      <c r="C7" s="1" t="s">
        <v>26</v>
      </c>
      <c r="D7" s="2" t="s">
        <v>8</v>
      </c>
      <c r="E7" s="2">
        <v>3</v>
      </c>
      <c r="F7" s="11"/>
      <c r="G7" s="10"/>
      <c r="H7" s="11">
        <f t="shared" si="0"/>
        <v>0</v>
      </c>
      <c r="I7" s="12">
        <f t="shared" si="1"/>
        <v>0</v>
      </c>
      <c r="J7" s="12">
        <f t="shared" si="2"/>
        <v>0</v>
      </c>
    </row>
    <row r="8" spans="1:10" ht="43.2" x14ac:dyDescent="0.3">
      <c r="A8" s="2">
        <v>5</v>
      </c>
      <c r="B8" s="1" t="s">
        <v>9</v>
      </c>
      <c r="C8" s="8" t="s">
        <v>21</v>
      </c>
      <c r="D8" s="2" t="s">
        <v>8</v>
      </c>
      <c r="E8" s="2">
        <v>4</v>
      </c>
      <c r="F8" s="11"/>
      <c r="G8" s="10"/>
      <c r="H8" s="11">
        <f t="shared" si="0"/>
        <v>0</v>
      </c>
      <c r="I8" s="12">
        <f t="shared" si="1"/>
        <v>0</v>
      </c>
      <c r="J8" s="12">
        <f t="shared" si="2"/>
        <v>0</v>
      </c>
    </row>
    <row r="9" spans="1:10" x14ac:dyDescent="0.3">
      <c r="A9" s="2">
        <v>6</v>
      </c>
      <c r="B9" s="1" t="s">
        <v>10</v>
      </c>
      <c r="C9" s="1" t="s">
        <v>19</v>
      </c>
      <c r="D9" s="2" t="s">
        <v>8</v>
      </c>
      <c r="E9" s="2">
        <v>2</v>
      </c>
      <c r="F9" s="11"/>
      <c r="G9" s="10"/>
      <c r="H9" s="11">
        <f t="shared" si="0"/>
        <v>0</v>
      </c>
      <c r="I9" s="12">
        <f t="shared" si="1"/>
        <v>0</v>
      </c>
      <c r="J9" s="12">
        <f t="shared" si="2"/>
        <v>0</v>
      </c>
    </row>
    <row r="10" spans="1:10" ht="28.8" x14ac:dyDescent="0.3">
      <c r="A10" s="2">
        <v>7</v>
      </c>
      <c r="B10" s="1" t="s">
        <v>12</v>
      </c>
      <c r="C10" s="6" t="s">
        <v>25</v>
      </c>
      <c r="D10" s="2" t="s">
        <v>11</v>
      </c>
      <c r="E10" s="2">
        <v>2</v>
      </c>
      <c r="F10" s="11"/>
      <c r="G10" s="10"/>
      <c r="H10" s="11">
        <f t="shared" si="0"/>
        <v>0</v>
      </c>
      <c r="I10" s="12">
        <f t="shared" si="1"/>
        <v>0</v>
      </c>
      <c r="J10" s="12">
        <f t="shared" si="2"/>
        <v>0</v>
      </c>
    </row>
    <row r="11" spans="1:10" ht="28.8" x14ac:dyDescent="0.3">
      <c r="A11" s="2">
        <v>8</v>
      </c>
      <c r="B11" s="1" t="s">
        <v>13</v>
      </c>
      <c r="C11" s="9" t="s">
        <v>18</v>
      </c>
      <c r="D11" s="2" t="s">
        <v>8</v>
      </c>
      <c r="E11" s="2">
        <v>48</v>
      </c>
      <c r="F11" s="11"/>
      <c r="G11" s="10"/>
      <c r="H11" s="11">
        <f t="shared" si="0"/>
        <v>0</v>
      </c>
      <c r="I11" s="12">
        <f t="shared" si="1"/>
        <v>0</v>
      </c>
      <c r="J11" s="12">
        <f t="shared" si="2"/>
        <v>0</v>
      </c>
    </row>
    <row r="12" spans="1:10" ht="57.6" x14ac:dyDescent="0.3">
      <c r="A12" s="2">
        <v>9</v>
      </c>
      <c r="B12" s="1" t="s">
        <v>16</v>
      </c>
      <c r="C12" s="6" t="s">
        <v>20</v>
      </c>
      <c r="D12" s="2" t="s">
        <v>7</v>
      </c>
      <c r="E12" s="2">
        <v>10</v>
      </c>
      <c r="F12" s="11"/>
      <c r="G12" s="10"/>
      <c r="H12" s="11">
        <f t="shared" si="0"/>
        <v>0</v>
      </c>
      <c r="I12" s="12">
        <f t="shared" si="1"/>
        <v>0</v>
      </c>
      <c r="J12" s="12">
        <f t="shared" si="2"/>
        <v>0</v>
      </c>
    </row>
    <row r="13" spans="1:10" x14ac:dyDescent="0.3">
      <c r="A13" s="2">
        <v>10</v>
      </c>
      <c r="B13" s="1" t="s">
        <v>15</v>
      </c>
      <c r="C13" s="6" t="s">
        <v>22</v>
      </c>
      <c r="D13" s="2" t="s">
        <v>8</v>
      </c>
      <c r="E13" s="2">
        <v>1</v>
      </c>
      <c r="F13" s="11"/>
      <c r="G13" s="10"/>
      <c r="H13" s="11">
        <f t="shared" si="0"/>
        <v>0</v>
      </c>
      <c r="I13" s="12">
        <f t="shared" si="1"/>
        <v>0</v>
      </c>
      <c r="J13" s="12">
        <f t="shared" si="2"/>
        <v>0</v>
      </c>
    </row>
    <row r="14" spans="1:10" x14ac:dyDescent="0.3">
      <c r="A14" s="14" t="s">
        <v>27</v>
      </c>
      <c r="B14" s="14"/>
      <c r="C14" s="14"/>
      <c r="D14" s="14"/>
      <c r="E14" s="2" t="s">
        <v>28</v>
      </c>
      <c r="F14" s="7" t="s">
        <v>28</v>
      </c>
      <c r="G14" s="7" t="s">
        <v>28</v>
      </c>
      <c r="H14" s="7" t="s">
        <v>31</v>
      </c>
      <c r="I14" s="2" t="s">
        <v>28</v>
      </c>
      <c r="J14" s="12">
        <f>SUM(J4:J13)</f>
        <v>0</v>
      </c>
    </row>
    <row r="17" spans="1:8" hidden="1" x14ac:dyDescent="0.3">
      <c r="A17" s="13" t="s">
        <v>32</v>
      </c>
      <c r="B17" s="13"/>
    </row>
    <row r="18" spans="1:8" hidden="1" x14ac:dyDescent="0.3">
      <c r="A18" s="13">
        <v>0</v>
      </c>
      <c r="B18" s="13"/>
    </row>
    <row r="19" spans="1:8" hidden="1" x14ac:dyDescent="0.3">
      <c r="A19" s="13">
        <v>5</v>
      </c>
      <c r="B19" s="13"/>
    </row>
    <row r="20" spans="1:8" hidden="1" x14ac:dyDescent="0.3">
      <c r="A20" s="13">
        <v>8</v>
      </c>
      <c r="B20" s="13"/>
    </row>
    <row r="21" spans="1:8" hidden="1" x14ac:dyDescent="0.3">
      <c r="A21" s="13">
        <v>23</v>
      </c>
      <c r="B21" s="13"/>
      <c r="G21" s="3"/>
      <c r="H21" s="3"/>
    </row>
  </sheetData>
  <mergeCells count="7">
    <mergeCell ref="A14:D14"/>
    <mergeCell ref="A1:J1"/>
    <mergeCell ref="A2:A3"/>
    <mergeCell ref="B2:B3"/>
    <mergeCell ref="C2:C3"/>
    <mergeCell ref="D2:D3"/>
    <mergeCell ref="J2:J3"/>
  </mergeCells>
  <dataValidations count="1">
    <dataValidation type="list" operator="equal" showInputMessage="1" showErrorMessage="1" sqref="G4:G13">
      <formula1>$A$18:$A$21</formula1>
    </dataValidation>
  </dataValidations>
  <pageMargins left="0.7" right="0.7" top="0.75" bottom="0.75" header="0.3" footer="0.3"/>
  <pageSetup paperSize="9" scale="54" fitToHeight="0" orientation="landscape" horizontalDpi="4294967294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1 - meble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2018-08-14T12:14:42Z</dcterms:modified>
</cp:coreProperties>
</file>