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ci\GMINY\Przetargi\2017\Gmina Miasto Działdowo\Dokumenty przetargowe\"/>
    </mc:Choice>
  </mc:AlternateContent>
  <bookViews>
    <workbookView xWindow="360" yWindow="195" windowWidth="8595" windowHeight="6915" tabRatio="740"/>
  </bookViews>
  <sheets>
    <sheet name="Gmina-Miasto Działdowo" sheetId="1" r:id="rId1"/>
    <sheet name="Przedszkole nr 1" sheetId="2" r:id="rId2"/>
    <sheet name="Przedszkole nr 3" sheetId="4" r:id="rId3"/>
    <sheet name="Przedszkole nr 4" sheetId="9" r:id="rId4"/>
    <sheet name="Przedszkole nr 5" sheetId="3" r:id="rId5"/>
    <sheet name="SP nr 3" sheetId="10" r:id="rId6"/>
    <sheet name="SP nr 1" sheetId="11" r:id="rId7"/>
    <sheet name="SP nr2" sheetId="12" r:id="rId8"/>
    <sheet name="ZS nr 2" sheetId="13" r:id="rId9"/>
    <sheet name="MOSiR" sheetId="14" r:id="rId10"/>
    <sheet name="MOPS" sheetId="15" r:id="rId11"/>
    <sheet name="SZBMSD" sheetId="16" r:id="rId12"/>
    <sheet name="Biblioteka" sheetId="17" r:id="rId13"/>
    <sheet name="Dom Kultury" sheetId="18" r:id="rId14"/>
  </sheets>
  <definedNames>
    <definedName name="_xlnm.Print_Area" localSheetId="12">Biblioteka!$A$1:$Q$9</definedName>
    <definedName name="_xlnm.Print_Area" localSheetId="13">'Dom Kultury'!$A$1:$Q$11</definedName>
    <definedName name="_xlnm.Print_Area" localSheetId="0">'Gmina-Miasto Działdowo'!$A$1:$Q$88</definedName>
    <definedName name="_xlnm.Print_Area" localSheetId="10">MOPS!$A$1:$Q$11</definedName>
    <definedName name="_xlnm.Print_Area" localSheetId="9">MOSiR!$A$1:$Q$10</definedName>
    <definedName name="_xlnm.Print_Area" localSheetId="1">'Przedszkole nr 1'!$A$1:$Q$10</definedName>
    <definedName name="_xlnm.Print_Area" localSheetId="2">'Przedszkole nr 3'!$A$1:$Q$9</definedName>
    <definedName name="_xlnm.Print_Area" localSheetId="3">'Przedszkole nr 4'!$A$1:$Q$9</definedName>
    <definedName name="_xlnm.Print_Area" localSheetId="4">'Przedszkole nr 5'!$A$1:$Q$9</definedName>
    <definedName name="_xlnm.Print_Area" localSheetId="6">'SP nr 1'!$A$1:$Q$10</definedName>
    <definedName name="_xlnm.Print_Area" localSheetId="5">'SP nr 3'!$A$1:$Q$10</definedName>
    <definedName name="_xlnm.Print_Area" localSheetId="7">'SP nr2'!$A$1:$Q$12</definedName>
    <definedName name="_xlnm.Print_Area" localSheetId="11">SZBMSD!$A$1:$Q$9</definedName>
    <definedName name="_xlnm.Print_Area" localSheetId="8">'ZS nr 2'!$A$1:$Q$9</definedName>
  </definedNames>
  <calcPr calcId="152511"/>
</workbook>
</file>

<file path=xl/calcChain.xml><?xml version="1.0" encoding="utf-8"?>
<calcChain xmlns="http://schemas.openxmlformats.org/spreadsheetml/2006/main">
  <c r="K9" i="18" l="1"/>
  <c r="K8" i="18"/>
  <c r="K7" i="18"/>
  <c r="K7" i="17"/>
  <c r="K7" i="16"/>
  <c r="K10" i="15"/>
  <c r="K9" i="15"/>
  <c r="K8" i="15"/>
  <c r="K7" i="15"/>
  <c r="K9" i="14"/>
  <c r="K8" i="14"/>
  <c r="K7" i="14"/>
  <c r="K8" i="13"/>
  <c r="K7" i="13"/>
  <c r="K10" i="12"/>
  <c r="K9" i="12"/>
  <c r="K8" i="12"/>
  <c r="K7" i="12"/>
  <c r="K8" i="11"/>
  <c r="K7" i="11"/>
  <c r="K8" i="10"/>
  <c r="K7" i="10"/>
  <c r="K7" i="3"/>
  <c r="K7" i="9"/>
  <c r="K8" i="4"/>
  <c r="K7" i="4"/>
  <c r="K8" i="2"/>
  <c r="K7" i="2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<sst xmlns="http://schemas.openxmlformats.org/spreadsheetml/2006/main" count="1416" uniqueCount="379">
  <si>
    <t>Załącznik nr 1</t>
  </si>
  <si>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</si>
  <si>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</si>
  <si>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</si>
  <si>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</si>
  <si>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</si>
  <si>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</si>
  <si>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</si>
  <si>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</si>
  <si>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</si>
  <si>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</si>
  <si>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</si>
  <si>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Łączne zużycie energii [MWh] w okresie obowiązywania umowy</t>
  </si>
  <si>
    <t>termin rozpoczęcia dostawy</t>
  </si>
  <si>
    <t>-</t>
  </si>
  <si>
    <t>C11</t>
  </si>
  <si>
    <t>1. Obiekty i budynki</t>
  </si>
  <si>
    <t>Nabywca</t>
  </si>
  <si>
    <t>Odbiorca</t>
  </si>
  <si>
    <t>1. Oświetlenie uliczne</t>
  </si>
  <si>
    <t>C12a</t>
  </si>
  <si>
    <t>2. Obiekty i budynki</t>
  </si>
  <si>
    <t>G11</t>
  </si>
  <si>
    <t>Słoneczna</t>
  </si>
  <si>
    <t>Oświetlenie uliczne</t>
  </si>
  <si>
    <t>Hala Sportowa</t>
  </si>
  <si>
    <t>C21</t>
  </si>
  <si>
    <t>Zużycie energii [MWh] w okresie obowiązywania umowy w I strefie</t>
  </si>
  <si>
    <t>Zużycie energii [MWh] w okresie obowiązywania umowy w II strefie</t>
  </si>
  <si>
    <t>1</t>
  </si>
  <si>
    <t xml:space="preserve"> - </t>
  </si>
  <si>
    <t>Polna</t>
  </si>
  <si>
    <t>Brzozowa</t>
  </si>
  <si>
    <t>C12o</t>
  </si>
  <si>
    <t>Kolejowa</t>
  </si>
  <si>
    <t>5</t>
  </si>
  <si>
    <t>Szkoła Podstawowa</t>
  </si>
  <si>
    <t>Działdowo</t>
  </si>
  <si>
    <t>13-200</t>
  </si>
  <si>
    <t>PL0037760026255109</t>
  </si>
  <si>
    <t>70459583</t>
  </si>
  <si>
    <t>C12w</t>
  </si>
  <si>
    <t>Gmina-Miasto Działdowo</t>
  </si>
  <si>
    <t>Wita Stwosza</t>
  </si>
  <si>
    <t>PL0037760026255311</t>
  </si>
  <si>
    <t>0005858</t>
  </si>
  <si>
    <t>Jana Styki</t>
  </si>
  <si>
    <t>PL0037760026255412</t>
  </si>
  <si>
    <t>14252031</t>
  </si>
  <si>
    <t>Jana Matejki</t>
  </si>
  <si>
    <t>PL0037760026255513</t>
  </si>
  <si>
    <t>70458253</t>
  </si>
  <si>
    <t>Jacka Malczewskiego</t>
  </si>
  <si>
    <t>PL0037760026255614</t>
  </si>
  <si>
    <t>00005862</t>
  </si>
  <si>
    <t>Norwida</t>
  </si>
  <si>
    <t>PL0037760026255715</t>
  </si>
  <si>
    <t>70378774</t>
  </si>
  <si>
    <t>Emilii Sukertowej-Biedrawiny</t>
  </si>
  <si>
    <t>PL0037760026255816</t>
  </si>
  <si>
    <t>70256239</t>
  </si>
  <si>
    <t>Zamkowa</t>
  </si>
  <si>
    <t>12</t>
  </si>
  <si>
    <t>PL0037760026255917</t>
  </si>
  <si>
    <t>72073401</t>
  </si>
  <si>
    <t>PL0037760026256018</t>
  </si>
  <si>
    <t>70205257</t>
  </si>
  <si>
    <t>PL0037760026256119</t>
  </si>
  <si>
    <t>70398996</t>
  </si>
  <si>
    <t>Tylna</t>
  </si>
  <si>
    <t>PL0037760026256220</t>
  </si>
  <si>
    <t>72073406</t>
  </si>
  <si>
    <t>PL0037760026256321</t>
  </si>
  <si>
    <t>70378727</t>
  </si>
  <si>
    <t>PL0037760026256422</t>
  </si>
  <si>
    <t>60359685</t>
  </si>
  <si>
    <t>Ks. Kard. Stefana Wyszyńskiego</t>
  </si>
  <si>
    <t>PL0037760026256523</t>
  </si>
  <si>
    <t>70378833</t>
  </si>
  <si>
    <t>Graniczna</t>
  </si>
  <si>
    <t>PL0037760026256624</t>
  </si>
  <si>
    <t>32719287</t>
  </si>
  <si>
    <t>PL0037760026256725</t>
  </si>
  <si>
    <t>70256242</t>
  </si>
  <si>
    <t>Leśna</t>
  </si>
  <si>
    <t>PL0037760026256826</t>
  </si>
  <si>
    <t>14129523</t>
  </si>
  <si>
    <t>Lidzbarska</t>
  </si>
  <si>
    <t>PL0037760026256927</t>
  </si>
  <si>
    <t>91499296</t>
  </si>
  <si>
    <t>Męczenników</t>
  </si>
  <si>
    <t>PL0037760026257028</t>
  </si>
  <si>
    <t>70192344</t>
  </si>
  <si>
    <t>Nidzicka</t>
  </si>
  <si>
    <t>PL0037760026257129</t>
  </si>
  <si>
    <t>70378717</t>
  </si>
  <si>
    <t>PL0037760026257230</t>
  </si>
  <si>
    <t>70256245</t>
  </si>
  <si>
    <t>Sportowa</t>
  </si>
  <si>
    <t>PL0037760026257331</t>
  </si>
  <si>
    <t>70256259</t>
  </si>
  <si>
    <t>Henryka Sienkiewicza</t>
  </si>
  <si>
    <t>PL0037760026257432</t>
  </si>
  <si>
    <t>70459306</t>
  </si>
  <si>
    <t>Aleksandra Orłowskiego</t>
  </si>
  <si>
    <t>PL0037760026257533</t>
  </si>
  <si>
    <t>91499293</t>
  </si>
  <si>
    <t>Średnia</t>
  </si>
  <si>
    <t>PL0037760026257634</t>
  </si>
  <si>
    <t>70160145</t>
  </si>
  <si>
    <t>Katarzyny</t>
  </si>
  <si>
    <t>PL0037760026257735</t>
  </si>
  <si>
    <t>70256247</t>
  </si>
  <si>
    <t>PL0037760026257836</t>
  </si>
  <si>
    <t>70192399</t>
  </si>
  <si>
    <t>PL0037760026257937</t>
  </si>
  <si>
    <t>70255815</t>
  </si>
  <si>
    <t>Lenartowicza</t>
  </si>
  <si>
    <t>PL0037760026258038</t>
  </si>
  <si>
    <t>50003483</t>
  </si>
  <si>
    <t>Grunwaldzka</t>
  </si>
  <si>
    <t>PL0037760026258139</t>
  </si>
  <si>
    <t>70378800</t>
  </si>
  <si>
    <t>Zbożowa</t>
  </si>
  <si>
    <t>PL0037760026258240</t>
  </si>
  <si>
    <t>70398850</t>
  </si>
  <si>
    <t>Związku Harcerstwa Polskiego</t>
  </si>
  <si>
    <t>PL0037760026258341</t>
  </si>
  <si>
    <t>70256267</t>
  </si>
  <si>
    <t>0</t>
  </si>
  <si>
    <t>PL0037760026258442</t>
  </si>
  <si>
    <t>70378869</t>
  </si>
  <si>
    <t>Zbigniewa Pronaszko</t>
  </si>
  <si>
    <t>PL0037760026258543</t>
  </si>
  <si>
    <t>70398825</t>
  </si>
  <si>
    <t>Młodzieżowa</t>
  </si>
  <si>
    <t>8</t>
  </si>
  <si>
    <t>PL0037760026258644</t>
  </si>
  <si>
    <t>70256252</t>
  </si>
  <si>
    <t>Północna</t>
  </si>
  <si>
    <t>PL0037760026258745</t>
  </si>
  <si>
    <t>91499432</t>
  </si>
  <si>
    <t>PL0037760026258846</t>
  </si>
  <si>
    <t>91526848</t>
  </si>
  <si>
    <t>Ludwika Rydygiera</t>
  </si>
  <si>
    <t>PL0037760037411826</t>
  </si>
  <si>
    <t>70345354</t>
  </si>
  <si>
    <t>Marii Skłodowskiej-Curie</t>
  </si>
  <si>
    <t>PL0037760028135289</t>
  </si>
  <si>
    <t>70061860</t>
  </si>
  <si>
    <t>Pszeniczna</t>
  </si>
  <si>
    <t>PL0037760026259048</t>
  </si>
  <si>
    <t>71538238</t>
  </si>
  <si>
    <t>Marii Konopnickiej</t>
  </si>
  <si>
    <t>PL0037760026255210</t>
  </si>
  <si>
    <t>60754719</t>
  </si>
  <si>
    <t>1 Maja</t>
  </si>
  <si>
    <t>PL0037760026259149</t>
  </si>
  <si>
    <t>80756444</t>
  </si>
  <si>
    <t>C12b</t>
  </si>
  <si>
    <t>PL0037760026258947</t>
  </si>
  <si>
    <t>13981885</t>
  </si>
  <si>
    <t>Rubinowa</t>
  </si>
  <si>
    <t>dz. 844/28</t>
  </si>
  <si>
    <t>PL0037760119304478</t>
  </si>
  <si>
    <t>71409624</t>
  </si>
  <si>
    <t>dz. 658/1</t>
  </si>
  <si>
    <t>PL0037760119304579</t>
  </si>
  <si>
    <t>70729818</t>
  </si>
  <si>
    <t>Legionów Polskich</t>
  </si>
  <si>
    <t>1998//19D</t>
  </si>
  <si>
    <t>PL0037760121684416</t>
  </si>
  <si>
    <t>70027918</t>
  </si>
  <si>
    <t>2108/1</t>
  </si>
  <si>
    <t>PL0037760000049400</t>
  </si>
  <si>
    <t>21326318</t>
  </si>
  <si>
    <t>Karola Małłka</t>
  </si>
  <si>
    <t>137/1, 1331</t>
  </si>
  <si>
    <t>PL0037760000049504</t>
  </si>
  <si>
    <t>21326323</t>
  </si>
  <si>
    <t>2964/1, 1331</t>
  </si>
  <si>
    <t>PL0037760000049608</t>
  </si>
  <si>
    <t>21326324</t>
  </si>
  <si>
    <t>dz.290/2</t>
  </si>
  <si>
    <t>PL0037760124028984</t>
  </si>
  <si>
    <t>72059882</t>
  </si>
  <si>
    <t>dz.2228</t>
  </si>
  <si>
    <t>PL0037760000063902</t>
  </si>
  <si>
    <t>21326363</t>
  </si>
  <si>
    <t>Oświetlenie parkowe Park Honorowy Dawców Krwi</t>
  </si>
  <si>
    <t>dz. 1570/1</t>
  </si>
  <si>
    <t>PL0037760122016135</t>
  </si>
  <si>
    <t>43527829</t>
  </si>
  <si>
    <t>Droga wojewódzka nr 545 Działdowo-Niedzica</t>
  </si>
  <si>
    <t>dz.240/1</t>
  </si>
  <si>
    <t>PL0037760123371105</t>
  </si>
  <si>
    <t>71264717</t>
  </si>
  <si>
    <t>Przemysłowa</t>
  </si>
  <si>
    <t>3708/1, 3709/1, 3711/6, 3712</t>
  </si>
  <si>
    <t>PL0037760000243507</t>
  </si>
  <si>
    <t>90768660</t>
  </si>
  <si>
    <t>Styki</t>
  </si>
  <si>
    <t>dz. 332,575</t>
  </si>
  <si>
    <t>PL0037760000230900</t>
  </si>
  <si>
    <t>70193055</t>
  </si>
  <si>
    <t>dz. 152/128</t>
  </si>
  <si>
    <t>PL0037760000232305</t>
  </si>
  <si>
    <t>70047210</t>
  </si>
  <si>
    <t>Biedrawiny</t>
  </si>
  <si>
    <t>dz. 265/101</t>
  </si>
  <si>
    <t>PL0037760000240201</t>
  </si>
  <si>
    <t>Rydygiera</t>
  </si>
  <si>
    <t>PL0037760000240108</t>
  </si>
  <si>
    <t>70051580</t>
  </si>
  <si>
    <t>Władysława Sikorskiego</t>
  </si>
  <si>
    <t>2095</t>
  </si>
  <si>
    <t>PL0037760000267606</t>
  </si>
  <si>
    <t>80644946</t>
  </si>
  <si>
    <t>Władysława Jagiełły</t>
  </si>
  <si>
    <t>997</t>
  </si>
  <si>
    <t>PL0037760000277208</t>
  </si>
  <si>
    <t>21326014</t>
  </si>
  <si>
    <t>Lipowa</t>
  </si>
  <si>
    <t>2792</t>
  </si>
  <si>
    <t>PL0037760000280601</t>
  </si>
  <si>
    <t>91022250</t>
  </si>
  <si>
    <t>Gmina Miasto Działdowo</t>
  </si>
  <si>
    <t>Jagiełły</t>
  </si>
  <si>
    <t>32</t>
  </si>
  <si>
    <t>PL0037760028137919</t>
  </si>
  <si>
    <t>70737947</t>
  </si>
  <si>
    <t>Biuro</t>
  </si>
  <si>
    <t>PL0037760026340587</t>
  </si>
  <si>
    <t>91711</t>
  </si>
  <si>
    <t>Straż miejska</t>
  </si>
  <si>
    <t>7</t>
  </si>
  <si>
    <t>PL0037760029395683</t>
  </si>
  <si>
    <t>71263665</t>
  </si>
  <si>
    <t>Toaleta</t>
  </si>
  <si>
    <t>Tadeusza Kościuszki</t>
  </si>
  <si>
    <t>PL0037760038157918</t>
  </si>
  <si>
    <t>89141431</t>
  </si>
  <si>
    <t>Urząd Miasta</t>
  </si>
  <si>
    <t>50</t>
  </si>
  <si>
    <t>PL0037760026206710</t>
  </si>
  <si>
    <t>83791969</t>
  </si>
  <si>
    <t>Urząd Miasta Działdowo</t>
  </si>
  <si>
    <t>Księżodworska</t>
  </si>
  <si>
    <t>25/8</t>
  </si>
  <si>
    <t>PL0037760026206811</t>
  </si>
  <si>
    <t>89259054</t>
  </si>
  <si>
    <t>Urząd Miasta Działdowo – Fontanna w parku Jana Pawła II</t>
  </si>
  <si>
    <t>PL0037760108913859</t>
  </si>
  <si>
    <t>91526383</t>
  </si>
  <si>
    <t>Lokale niemieszkalne Ratusz -Urząd Miasta</t>
  </si>
  <si>
    <t>Pl. Mickiewicza</t>
  </si>
  <si>
    <t>43</t>
  </si>
  <si>
    <t>PL0037760115749430</t>
  </si>
  <si>
    <t>91526021</t>
  </si>
  <si>
    <t>23</t>
  </si>
  <si>
    <t>PL0037760026207013</t>
  </si>
  <si>
    <t>89258973</t>
  </si>
  <si>
    <t>PL0037760026206912</t>
  </si>
  <si>
    <t>14436037</t>
  </si>
  <si>
    <t>Ratusz-Muzeum</t>
  </si>
  <si>
    <t xml:space="preserve">Pl.Mickiewicza </t>
  </si>
  <si>
    <t>PL0037760116852705</t>
  </si>
  <si>
    <t>99864997</t>
  </si>
  <si>
    <t>ul. Północna</t>
  </si>
  <si>
    <t>PL0037760032782502</t>
  </si>
  <si>
    <t>13854946</t>
  </si>
  <si>
    <t>ul. Bielinikowa</t>
  </si>
  <si>
    <t>18</t>
  </si>
  <si>
    <t>PL0037760029395582</t>
  </si>
  <si>
    <t>39338612</t>
  </si>
  <si>
    <t>Przedszkole Miejskie nr 1</t>
  </si>
  <si>
    <t>6</t>
  </si>
  <si>
    <t>PL0037760027909765</t>
  </si>
  <si>
    <t>91197646</t>
  </si>
  <si>
    <t>Przedszkole Miejskie Nr 1 im. Jana Brzechwy</t>
  </si>
  <si>
    <t>7/b</t>
  </si>
  <si>
    <t>PL0037760027909664</t>
  </si>
  <si>
    <t>96637615</t>
  </si>
  <si>
    <t>Przedszkole Miejskie Nr 3</t>
  </si>
  <si>
    <t>4</t>
  </si>
  <si>
    <t>PL0037760028254420</t>
  </si>
  <si>
    <t>71257951</t>
  </si>
  <si>
    <t>PL0037760028254521</t>
  </si>
  <si>
    <t>34824915</t>
  </si>
  <si>
    <t>Przedszkole Miejskie Nr 4</t>
  </si>
  <si>
    <t>Mrongowiusza</t>
  </si>
  <si>
    <t>PL0037760027909866</t>
  </si>
  <si>
    <t>96059317</t>
  </si>
  <si>
    <t>Przedszkole Miejskie Nr 5</t>
  </si>
  <si>
    <t>Karłowicza</t>
  </si>
  <si>
    <t>3</t>
  </si>
  <si>
    <t>PL0037760027909967</t>
  </si>
  <si>
    <t>96637616</t>
  </si>
  <si>
    <t>PL0037760037927946</t>
  </si>
  <si>
    <t>72073896</t>
  </si>
  <si>
    <t>Szkoła Podstawowa Nr 3 im. B. Malinowskiego</t>
  </si>
  <si>
    <t>Szkoła Podstawowa nr 3</t>
  </si>
  <si>
    <t>PL0037760027909260</t>
  </si>
  <si>
    <t>99865513</t>
  </si>
  <si>
    <t>Gimnazjum nr 1 w Działdowie</t>
  </si>
  <si>
    <t>33</t>
  </si>
  <si>
    <t>PL0037760037369184</t>
  </si>
  <si>
    <t>70788359</t>
  </si>
  <si>
    <t>Szkoła Podstawowa nr 1 z Oddziałami Dwujęzycznymi im. Króla Władysława Jagiełły w Działdowie</t>
  </si>
  <si>
    <t>Gimnazjum nr 1</t>
  </si>
  <si>
    <t>PL0037760028149538</t>
  </si>
  <si>
    <t>70788751</t>
  </si>
  <si>
    <t>Gimnazjum nr 2</t>
  </si>
  <si>
    <t>PL0037760037607846</t>
  </si>
  <si>
    <t>70767070</t>
  </si>
  <si>
    <t>Szkoła Podstawowa Nr 2 z Oddziałami Dwujęzycznymi im. Królowej Jadwigi w Działdowie</t>
  </si>
  <si>
    <t>PL0037760028254117</t>
  </si>
  <si>
    <t>99864085</t>
  </si>
  <si>
    <t>PL0037760028254218</t>
  </si>
  <si>
    <t>02807993</t>
  </si>
  <si>
    <t>PL0037760028254319</t>
  </si>
  <si>
    <t>02866857</t>
  </si>
  <si>
    <t>Zespół szkół Nr 2</t>
  </si>
  <si>
    <t>Makowa</t>
  </si>
  <si>
    <t>PL0037760026669377</t>
  </si>
  <si>
    <t>70027339</t>
  </si>
  <si>
    <t>Zespół Szkół Nr 2 im. Jana Pawła II w Działdowie</t>
  </si>
  <si>
    <t>11</t>
  </si>
  <si>
    <t>PL0037760027909563</t>
  </si>
  <si>
    <t>99864084</t>
  </si>
  <si>
    <t>Sztuczne lodowisko</t>
  </si>
  <si>
    <t>Świerkowa</t>
  </si>
  <si>
    <t>PL0037760037737481</t>
  </si>
  <si>
    <t>96150633</t>
  </si>
  <si>
    <t>Miejski Ośrodek Sportu i Rekreacji w Działdowie</t>
  </si>
  <si>
    <t>Miejski Ośr. Sportu i Rekreacji</t>
  </si>
  <si>
    <t>PL0037760037022715</t>
  </si>
  <si>
    <t>91526033</t>
  </si>
  <si>
    <t>Miejski Ośrodek Sportu i Rekr.</t>
  </si>
  <si>
    <t>Robotnicza</t>
  </si>
  <si>
    <t>10</t>
  </si>
  <si>
    <t>PL0037760026265617</t>
  </si>
  <si>
    <t>91527749</t>
  </si>
  <si>
    <t>Gospodarstwo domowe - Mieszkanie</t>
  </si>
  <si>
    <t>7/4</t>
  </si>
  <si>
    <t>PL0037760118801290</t>
  </si>
  <si>
    <t>Miejski Ośrodek Pomocy Społecznej Działdowo</t>
  </si>
  <si>
    <t>7/5</t>
  </si>
  <si>
    <t>PL0037760118801694</t>
  </si>
  <si>
    <t>Miejski Ośrodek Pomocy Społecznej</t>
  </si>
  <si>
    <t>30</t>
  </si>
  <si>
    <t>PL0037760026321086</t>
  </si>
  <si>
    <t>70788750</t>
  </si>
  <si>
    <t>PL0037760026320985</t>
  </si>
  <si>
    <t>70458765</t>
  </si>
  <si>
    <t>Miejska Służba Drogowa</t>
  </si>
  <si>
    <t>Wolności</t>
  </si>
  <si>
    <t>2/4</t>
  </si>
  <si>
    <t>PL0037760026314016</t>
  </si>
  <si>
    <t>71264993</t>
  </si>
  <si>
    <t>Samorządowy Zakład Budżetowy Miejska Służba Drogowa w Działdowie</t>
  </si>
  <si>
    <t>Budynek użyteczności publicznej</t>
  </si>
  <si>
    <t>64/A</t>
  </si>
  <si>
    <t>PL0037760029389219</t>
  </si>
  <si>
    <t>71986691</t>
  </si>
  <si>
    <t>Miejska Biblioteka Publiczna w Działdowie</t>
  </si>
  <si>
    <t>Dom Kultury Budynek A</t>
  </si>
  <si>
    <t xml:space="preserve">Wolności </t>
  </si>
  <si>
    <t>64</t>
  </si>
  <si>
    <t>PL0037760122014418</t>
  </si>
  <si>
    <t>50643055</t>
  </si>
  <si>
    <t>Miejski Dom Kultury w Działdowie</t>
  </si>
  <si>
    <t>Miejski Dom Kultury</t>
  </si>
  <si>
    <t>13</t>
  </si>
  <si>
    <t>PL0037760026265819</t>
  </si>
  <si>
    <t>03753687</t>
  </si>
  <si>
    <t>Pocztowa</t>
  </si>
  <si>
    <t>PL0037760026265920</t>
  </si>
  <si>
    <t>39796389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</si>
</sst>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1" fillId="0" borderId="0" xfId="0" applyFont="1"/>
    <xf numFmtId="49" fontId="3" fillId="0" borderId="0" xfId="0" applyNumberFormat="1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/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/>
    <xf numFmtId="164" fontId="6" fillId="0" borderId="1" xfId="0" applyNumberFormat="1" applyFont="1" applyFill="1" applyBorder="1"/>
    <xf numFmtId="14" fontId="6" fillId="0" borderId="1" xfId="0" applyNumberFormat="1" applyFont="1" applyFill="1" applyBorder="1"/>
    <xf numFmtId="164" fontId="7" fillId="0" borderId="0" xfId="0" applyNumberFormat="1" applyFont="1" applyFill="1"/>
    <xf numFmtId="0" fontId="6" fillId="0" borderId="1" xfId="0" applyFont="1" applyFill="1" applyBorder="1" applyAlignment="1">
      <alignment wrapText="1"/>
    </xf>
    <xf numFmtId="0" fontId="0" fillId="0" borderId="0" xfId="0" applyFill="1"/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view="pageBreakPreview" zoomScaleNormal="100" zoomScaleSheetLayoutView="100" workbookViewId="0">
      <selection activeCell="E78" sqref="E78"/>
    </sheetView>
  </sheetViews>
  <sheetFormatPr defaultRowHeight="15" x14ac:dyDescent="0.25"/>
  <cols>
    <col min="1" max="1" width="3.5703125" bestFit="1" customWidth="1"/>
    <col min="2" max="2" width="29.140625" bestFit="1" customWidth="1"/>
    <col min="3" max="3" width="21.85546875" bestFit="1" customWidth="1"/>
    <col min="4" max="4" width="9.7109375" style="1" bestFit="1" customWidth="1"/>
    <col min="5" max="5" width="17.85546875" bestFit="1" customWidth="1"/>
    <col min="6" max="6" width="8.85546875" customWidth="1"/>
    <col min="7" max="7" width="14.140625" bestFit="1" customWidth="1"/>
    <col min="8" max="8" width="24.140625" style="1" bestFit="1" customWidth="1"/>
    <col min="9" max="9" width="10.28515625" style="1" bestFit="1" customWidth="1"/>
    <col min="10" max="10" width="6.140625" bestFit="1" customWidth="1"/>
    <col min="11" max="11" width="18" bestFit="1" customWidth="1"/>
    <col min="12" max="13" width="18" style="9" customWidth="1"/>
    <col min="14" max="14" width="10.42578125" bestFit="1" customWidth="1"/>
    <col min="15" max="15" width="16.7109375" customWidth="1"/>
    <col min="16" max="16" width="24.5703125" bestFit="1" customWidth="1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5" spans="1:18" ht="21" x14ac:dyDescent="0.3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8" ht="48" x14ac:dyDescent="0.25">
      <c r="A7" s="5" t="s">
        <v>2</v>
      </c>
      <c r="B7" s="5" t="s">
        <v>3</v>
      </c>
      <c r="C7" s="5" t="s">
        <v>4</v>
      </c>
      <c r="D7" s="6" t="s">
        <v>5</v>
      </c>
      <c r="E7" s="5" t="s">
        <v>6</v>
      </c>
      <c r="F7" s="8" t="s">
        <v>7</v>
      </c>
      <c r="G7" s="5" t="s">
        <v>8</v>
      </c>
      <c r="H7" s="6" t="s">
        <v>9</v>
      </c>
      <c r="I7" s="7" t="s">
        <v>10</v>
      </c>
      <c r="J7" s="5" t="s">
        <v>11</v>
      </c>
      <c r="K7" s="8" t="s">
        <v>12</v>
      </c>
      <c r="L7" s="8" t="s">
        <v>27</v>
      </c>
      <c r="M7" s="8" t="s">
        <v>28</v>
      </c>
      <c r="N7" s="8" t="s">
        <v>13</v>
      </c>
      <c r="O7" s="5" t="s">
        <v>17</v>
      </c>
      <c r="P7" s="5" t="s">
        <v>18</v>
      </c>
    </row>
    <row r="8" spans="1:18" s="10" customFormat="1" x14ac:dyDescent="0.25">
      <c r="A8" s="17">
        <v>1</v>
      </c>
      <c r="B8" s="17" t="s">
        <v>24</v>
      </c>
      <c r="C8" s="17" t="s">
        <v>32</v>
      </c>
      <c r="D8" s="18" t="s">
        <v>14</v>
      </c>
      <c r="E8" s="17" t="s">
        <v>37</v>
      </c>
      <c r="F8" s="17" t="s">
        <v>38</v>
      </c>
      <c r="G8" s="17" t="s">
        <v>37</v>
      </c>
      <c r="H8" s="18" t="s">
        <v>39</v>
      </c>
      <c r="I8" s="18" t="s">
        <v>40</v>
      </c>
      <c r="J8" s="17" t="s">
        <v>41</v>
      </c>
      <c r="K8" s="19">
        <f>L8+M8</f>
        <v>55.478999999999999</v>
      </c>
      <c r="L8" s="19">
        <v>13.519</v>
      </c>
      <c r="M8" s="19">
        <v>41.96</v>
      </c>
      <c r="N8" s="20">
        <v>43101</v>
      </c>
      <c r="O8" s="17" t="s">
        <v>42</v>
      </c>
      <c r="P8" s="17" t="s">
        <v>42</v>
      </c>
      <c r="Q8" s="21"/>
      <c r="R8" s="21"/>
    </row>
    <row r="9" spans="1:18" s="10" customFormat="1" x14ac:dyDescent="0.25">
      <c r="A9" s="17">
        <v>2</v>
      </c>
      <c r="B9" s="17" t="s">
        <v>24</v>
      </c>
      <c r="C9" s="17" t="s">
        <v>43</v>
      </c>
      <c r="D9" s="18" t="s">
        <v>14</v>
      </c>
      <c r="E9" s="17" t="s">
        <v>37</v>
      </c>
      <c r="F9" s="17" t="s">
        <v>38</v>
      </c>
      <c r="G9" s="17" t="s">
        <v>37</v>
      </c>
      <c r="H9" s="18" t="s">
        <v>44</v>
      </c>
      <c r="I9" s="18" t="s">
        <v>45</v>
      </c>
      <c r="J9" s="17" t="s">
        <v>41</v>
      </c>
      <c r="K9" s="19">
        <f t="shared" ref="K9:K62" si="0">L9+M9</f>
        <v>25.799999999999997</v>
      </c>
      <c r="L9" s="19">
        <v>6.8769999999999998</v>
      </c>
      <c r="M9" s="19">
        <v>18.922999999999998</v>
      </c>
      <c r="N9" s="20">
        <v>43101</v>
      </c>
      <c r="O9" s="17" t="s">
        <v>42</v>
      </c>
      <c r="P9" s="17" t="s">
        <v>42</v>
      </c>
      <c r="Q9" s="21"/>
      <c r="R9" s="21"/>
    </row>
    <row r="10" spans="1:18" s="10" customFormat="1" x14ac:dyDescent="0.25">
      <c r="A10" s="17">
        <v>3</v>
      </c>
      <c r="B10" s="17" t="s">
        <v>24</v>
      </c>
      <c r="C10" s="17" t="s">
        <v>46</v>
      </c>
      <c r="D10" s="18" t="s">
        <v>14</v>
      </c>
      <c r="E10" s="17" t="s">
        <v>37</v>
      </c>
      <c r="F10" s="17" t="s">
        <v>38</v>
      </c>
      <c r="G10" s="17" t="s">
        <v>37</v>
      </c>
      <c r="H10" s="18" t="s">
        <v>47</v>
      </c>
      <c r="I10" s="18" t="s">
        <v>48</v>
      </c>
      <c r="J10" s="17" t="s">
        <v>41</v>
      </c>
      <c r="K10" s="19">
        <f t="shared" si="0"/>
        <v>23.73</v>
      </c>
      <c r="L10" s="19">
        <v>1E-3</v>
      </c>
      <c r="M10" s="19">
        <v>23.728999999999999</v>
      </c>
      <c r="N10" s="20">
        <v>43101</v>
      </c>
      <c r="O10" s="17" t="s">
        <v>42</v>
      </c>
      <c r="P10" s="17" t="s">
        <v>42</v>
      </c>
      <c r="Q10" s="21"/>
      <c r="R10" s="21"/>
    </row>
    <row r="11" spans="1:18" s="10" customFormat="1" x14ac:dyDescent="0.25">
      <c r="A11" s="17">
        <v>4</v>
      </c>
      <c r="B11" s="17" t="s">
        <v>24</v>
      </c>
      <c r="C11" s="17" t="s">
        <v>49</v>
      </c>
      <c r="D11" s="18" t="s">
        <v>14</v>
      </c>
      <c r="E11" s="17" t="s">
        <v>37</v>
      </c>
      <c r="F11" s="17" t="s">
        <v>38</v>
      </c>
      <c r="G11" s="17" t="s">
        <v>37</v>
      </c>
      <c r="H11" s="18" t="s">
        <v>50</v>
      </c>
      <c r="I11" s="18" t="s">
        <v>51</v>
      </c>
      <c r="J11" s="17" t="s">
        <v>41</v>
      </c>
      <c r="K11" s="19">
        <f t="shared" si="0"/>
        <v>16.936</v>
      </c>
      <c r="L11" s="19">
        <v>3.5179999999999998</v>
      </c>
      <c r="M11" s="19">
        <v>13.417999999999999</v>
      </c>
      <c r="N11" s="20">
        <v>43101</v>
      </c>
      <c r="O11" s="17" t="s">
        <v>42</v>
      </c>
      <c r="P11" s="17" t="s">
        <v>42</v>
      </c>
      <c r="Q11" s="21"/>
      <c r="R11" s="21"/>
    </row>
    <row r="12" spans="1:18" s="10" customFormat="1" x14ac:dyDescent="0.25">
      <c r="A12" s="17">
        <v>5</v>
      </c>
      <c r="B12" s="17" t="s">
        <v>24</v>
      </c>
      <c r="C12" s="17" t="s">
        <v>52</v>
      </c>
      <c r="D12" s="18" t="s">
        <v>14</v>
      </c>
      <c r="E12" s="17" t="s">
        <v>37</v>
      </c>
      <c r="F12" s="17" t="s">
        <v>38</v>
      </c>
      <c r="G12" s="17" t="s">
        <v>37</v>
      </c>
      <c r="H12" s="18" t="s">
        <v>53</v>
      </c>
      <c r="I12" s="18" t="s">
        <v>54</v>
      </c>
      <c r="J12" s="17" t="s">
        <v>41</v>
      </c>
      <c r="K12" s="19">
        <f t="shared" si="0"/>
        <v>51.765000000000001</v>
      </c>
      <c r="L12" s="19">
        <v>11.608000000000001</v>
      </c>
      <c r="M12" s="19">
        <v>40.156999999999996</v>
      </c>
      <c r="N12" s="20">
        <v>43101</v>
      </c>
      <c r="O12" s="17" t="s">
        <v>42</v>
      </c>
      <c r="P12" s="17" t="s">
        <v>42</v>
      </c>
      <c r="Q12" s="21"/>
      <c r="R12" s="21"/>
    </row>
    <row r="13" spans="1:18" s="10" customFormat="1" x14ac:dyDescent="0.25">
      <c r="A13" s="17">
        <v>6</v>
      </c>
      <c r="B13" s="17" t="s">
        <v>24</v>
      </c>
      <c r="C13" s="17" t="s">
        <v>55</v>
      </c>
      <c r="D13" s="18" t="s">
        <v>14</v>
      </c>
      <c r="E13" s="17" t="s">
        <v>37</v>
      </c>
      <c r="F13" s="17" t="s">
        <v>38</v>
      </c>
      <c r="G13" s="17" t="s">
        <v>37</v>
      </c>
      <c r="H13" s="18" t="s">
        <v>56</v>
      </c>
      <c r="I13" s="18" t="s">
        <v>57</v>
      </c>
      <c r="J13" s="17" t="s">
        <v>41</v>
      </c>
      <c r="K13" s="19">
        <f t="shared" si="0"/>
        <v>29.119</v>
      </c>
      <c r="L13" s="19">
        <v>5.8019999999999996</v>
      </c>
      <c r="M13" s="19">
        <v>23.317</v>
      </c>
      <c r="N13" s="20">
        <v>43101</v>
      </c>
      <c r="O13" s="17" t="s">
        <v>42</v>
      </c>
      <c r="P13" s="17" t="s">
        <v>42</v>
      </c>
      <c r="Q13" s="21"/>
      <c r="R13" s="21"/>
    </row>
    <row r="14" spans="1:18" s="10" customFormat="1" x14ac:dyDescent="0.25">
      <c r="A14" s="17">
        <v>7</v>
      </c>
      <c r="B14" s="17" t="s">
        <v>24</v>
      </c>
      <c r="C14" s="17" t="s">
        <v>58</v>
      </c>
      <c r="D14" s="18" t="s">
        <v>14</v>
      </c>
      <c r="E14" s="17" t="s">
        <v>37</v>
      </c>
      <c r="F14" s="17" t="s">
        <v>38</v>
      </c>
      <c r="G14" s="17" t="s">
        <v>37</v>
      </c>
      <c r="H14" s="18" t="s">
        <v>59</v>
      </c>
      <c r="I14" s="18" t="s">
        <v>60</v>
      </c>
      <c r="J14" s="17" t="s">
        <v>41</v>
      </c>
      <c r="K14" s="19">
        <f t="shared" si="0"/>
        <v>82.310999999999993</v>
      </c>
      <c r="L14" s="19">
        <v>15.723000000000001</v>
      </c>
      <c r="M14" s="19">
        <v>66.587999999999994</v>
      </c>
      <c r="N14" s="20">
        <v>43101</v>
      </c>
      <c r="O14" s="17" t="s">
        <v>42</v>
      </c>
      <c r="P14" s="17" t="s">
        <v>42</v>
      </c>
      <c r="Q14" s="21"/>
      <c r="R14" s="21"/>
    </row>
    <row r="15" spans="1:18" s="10" customFormat="1" x14ac:dyDescent="0.25">
      <c r="A15" s="17">
        <v>8</v>
      </c>
      <c r="B15" s="17" t="s">
        <v>24</v>
      </c>
      <c r="C15" s="17" t="s">
        <v>61</v>
      </c>
      <c r="D15" s="18" t="s">
        <v>62</v>
      </c>
      <c r="E15" s="17" t="s">
        <v>37</v>
      </c>
      <c r="F15" s="17" t="s">
        <v>38</v>
      </c>
      <c r="G15" s="17" t="s">
        <v>37</v>
      </c>
      <c r="H15" s="18" t="s">
        <v>63</v>
      </c>
      <c r="I15" s="18" t="s">
        <v>64</v>
      </c>
      <c r="J15" s="17" t="s">
        <v>41</v>
      </c>
      <c r="K15" s="19">
        <f t="shared" si="0"/>
        <v>53.116</v>
      </c>
      <c r="L15" s="19">
        <v>12.038</v>
      </c>
      <c r="M15" s="19">
        <v>41.078000000000003</v>
      </c>
      <c r="N15" s="20">
        <v>43101</v>
      </c>
      <c r="O15" s="17" t="s">
        <v>42</v>
      </c>
      <c r="P15" s="17" t="s">
        <v>42</v>
      </c>
      <c r="Q15" s="21"/>
      <c r="R15" s="21"/>
    </row>
    <row r="16" spans="1:18" s="10" customFormat="1" x14ac:dyDescent="0.25">
      <c r="A16" s="17">
        <v>9</v>
      </c>
      <c r="B16" s="17" t="s">
        <v>24</v>
      </c>
      <c r="C16" s="17" t="s">
        <v>61</v>
      </c>
      <c r="D16" s="18" t="s">
        <v>14</v>
      </c>
      <c r="E16" s="17" t="s">
        <v>37</v>
      </c>
      <c r="F16" s="17" t="s">
        <v>38</v>
      </c>
      <c r="G16" s="17" t="s">
        <v>37</v>
      </c>
      <c r="H16" s="18" t="s">
        <v>65</v>
      </c>
      <c r="I16" s="18" t="s">
        <v>66</v>
      </c>
      <c r="J16" s="17" t="s">
        <v>41</v>
      </c>
      <c r="K16" s="19">
        <f t="shared" si="0"/>
        <v>134.06899999999999</v>
      </c>
      <c r="L16" s="19">
        <v>34.731000000000002</v>
      </c>
      <c r="M16" s="19">
        <v>99.337999999999994</v>
      </c>
      <c r="N16" s="20">
        <v>43101</v>
      </c>
      <c r="O16" s="17" t="s">
        <v>42</v>
      </c>
      <c r="P16" s="17" t="s">
        <v>42</v>
      </c>
      <c r="Q16" s="21"/>
      <c r="R16" s="21"/>
    </row>
    <row r="17" spans="1:18" s="10" customFormat="1" x14ac:dyDescent="0.25">
      <c r="A17" s="17">
        <v>10</v>
      </c>
      <c r="B17" s="17" t="s">
        <v>24</v>
      </c>
      <c r="C17" s="17" t="s">
        <v>61</v>
      </c>
      <c r="D17" s="18" t="s">
        <v>14</v>
      </c>
      <c r="E17" s="17" t="s">
        <v>37</v>
      </c>
      <c r="F17" s="17" t="s">
        <v>38</v>
      </c>
      <c r="G17" s="17" t="s">
        <v>37</v>
      </c>
      <c r="H17" s="18" t="s">
        <v>67</v>
      </c>
      <c r="I17" s="18" t="s">
        <v>68</v>
      </c>
      <c r="J17" s="17" t="s">
        <v>41</v>
      </c>
      <c r="K17" s="19">
        <f t="shared" si="0"/>
        <v>20.61</v>
      </c>
      <c r="L17" s="19">
        <v>4.8310000000000004</v>
      </c>
      <c r="M17" s="19">
        <v>15.779</v>
      </c>
      <c r="N17" s="20">
        <v>43101</v>
      </c>
      <c r="O17" s="17" t="s">
        <v>42</v>
      </c>
      <c r="P17" s="17" t="s">
        <v>42</v>
      </c>
      <c r="Q17" s="21"/>
      <c r="R17" s="21"/>
    </row>
    <row r="18" spans="1:18" s="10" customFormat="1" x14ac:dyDescent="0.25">
      <c r="A18" s="17">
        <v>11</v>
      </c>
      <c r="B18" s="17" t="s">
        <v>24</v>
      </c>
      <c r="C18" s="17" t="s">
        <v>69</v>
      </c>
      <c r="D18" s="18" t="s">
        <v>14</v>
      </c>
      <c r="E18" s="17" t="s">
        <v>37</v>
      </c>
      <c r="F18" s="17" t="s">
        <v>38</v>
      </c>
      <c r="G18" s="17" t="s">
        <v>37</v>
      </c>
      <c r="H18" s="18" t="s">
        <v>70</v>
      </c>
      <c r="I18" s="18" t="s">
        <v>71</v>
      </c>
      <c r="J18" s="17" t="s">
        <v>41</v>
      </c>
      <c r="K18" s="19">
        <f t="shared" si="0"/>
        <v>52.472999999999999</v>
      </c>
      <c r="L18" s="19">
        <v>12.17</v>
      </c>
      <c r="M18" s="19">
        <v>40.302999999999997</v>
      </c>
      <c r="N18" s="20">
        <v>43101</v>
      </c>
      <c r="O18" s="17" t="s">
        <v>42</v>
      </c>
      <c r="P18" s="17" t="s">
        <v>42</v>
      </c>
      <c r="Q18" s="21"/>
      <c r="R18" s="21"/>
    </row>
    <row r="19" spans="1:18" s="10" customFormat="1" x14ac:dyDescent="0.25">
      <c r="A19" s="17">
        <v>12</v>
      </c>
      <c r="B19" s="17" t="s">
        <v>24</v>
      </c>
      <c r="C19" s="17" t="s">
        <v>14</v>
      </c>
      <c r="D19" s="18" t="s">
        <v>14</v>
      </c>
      <c r="E19" s="17" t="s">
        <v>37</v>
      </c>
      <c r="F19" s="17" t="s">
        <v>38</v>
      </c>
      <c r="G19" s="17" t="s">
        <v>37</v>
      </c>
      <c r="H19" s="18" t="s">
        <v>72</v>
      </c>
      <c r="I19" s="18" t="s">
        <v>73</v>
      </c>
      <c r="J19" s="17" t="s">
        <v>41</v>
      </c>
      <c r="K19" s="19">
        <f t="shared" si="0"/>
        <v>21.603999999999999</v>
      </c>
      <c r="L19" s="19">
        <v>4.8170000000000002</v>
      </c>
      <c r="M19" s="19">
        <v>16.786999999999999</v>
      </c>
      <c r="N19" s="20">
        <v>43101</v>
      </c>
      <c r="O19" s="17" t="s">
        <v>42</v>
      </c>
      <c r="P19" s="17" t="s">
        <v>42</v>
      </c>
      <c r="Q19" s="21"/>
      <c r="R19" s="21"/>
    </row>
    <row r="20" spans="1:18" s="10" customFormat="1" x14ac:dyDescent="0.25">
      <c r="A20" s="17">
        <v>13</v>
      </c>
      <c r="B20" s="17" t="s">
        <v>24</v>
      </c>
      <c r="C20" s="17" t="s">
        <v>61</v>
      </c>
      <c r="D20" s="18" t="s">
        <v>14</v>
      </c>
      <c r="E20" s="17" t="s">
        <v>37</v>
      </c>
      <c r="F20" s="17" t="s">
        <v>38</v>
      </c>
      <c r="G20" s="17" t="s">
        <v>37</v>
      </c>
      <c r="H20" s="18" t="s">
        <v>74</v>
      </c>
      <c r="I20" s="18" t="s">
        <v>75</v>
      </c>
      <c r="J20" s="17" t="s">
        <v>41</v>
      </c>
      <c r="K20" s="19">
        <f t="shared" si="0"/>
        <v>14.124000000000001</v>
      </c>
      <c r="L20" s="19">
        <v>3.3980000000000001</v>
      </c>
      <c r="M20" s="19">
        <v>10.726000000000001</v>
      </c>
      <c r="N20" s="20">
        <v>43101</v>
      </c>
      <c r="O20" s="17" t="s">
        <v>42</v>
      </c>
      <c r="P20" s="17" t="s">
        <v>42</v>
      </c>
      <c r="Q20" s="21"/>
      <c r="R20" s="21"/>
    </row>
    <row r="21" spans="1:18" s="10" customFormat="1" x14ac:dyDescent="0.25">
      <c r="A21" s="17">
        <v>14</v>
      </c>
      <c r="B21" s="17" t="s">
        <v>24</v>
      </c>
      <c r="C21" s="17" t="s">
        <v>76</v>
      </c>
      <c r="D21" s="18" t="s">
        <v>14</v>
      </c>
      <c r="E21" s="17" t="s">
        <v>37</v>
      </c>
      <c r="F21" s="17" t="s">
        <v>38</v>
      </c>
      <c r="G21" s="17" t="s">
        <v>37</v>
      </c>
      <c r="H21" s="18" t="s">
        <v>77</v>
      </c>
      <c r="I21" s="18" t="s">
        <v>78</v>
      </c>
      <c r="J21" s="17" t="s">
        <v>41</v>
      </c>
      <c r="K21" s="19">
        <f t="shared" si="0"/>
        <v>34.762</v>
      </c>
      <c r="L21" s="19">
        <v>8.157</v>
      </c>
      <c r="M21" s="19">
        <v>26.605</v>
      </c>
      <c r="N21" s="20">
        <v>43101</v>
      </c>
      <c r="O21" s="17" t="s">
        <v>42</v>
      </c>
      <c r="P21" s="17" t="s">
        <v>42</v>
      </c>
      <c r="Q21" s="21"/>
      <c r="R21" s="21"/>
    </row>
    <row r="22" spans="1:18" s="10" customFormat="1" x14ac:dyDescent="0.25">
      <c r="A22" s="17">
        <v>15</v>
      </c>
      <c r="B22" s="17" t="s">
        <v>24</v>
      </c>
      <c r="C22" s="17" t="s">
        <v>79</v>
      </c>
      <c r="D22" s="18" t="s">
        <v>14</v>
      </c>
      <c r="E22" s="17" t="s">
        <v>37</v>
      </c>
      <c r="F22" s="17" t="s">
        <v>38</v>
      </c>
      <c r="G22" s="17" t="s">
        <v>37</v>
      </c>
      <c r="H22" s="18" t="s">
        <v>80</v>
      </c>
      <c r="I22" s="18" t="s">
        <v>81</v>
      </c>
      <c r="J22" s="17" t="s">
        <v>41</v>
      </c>
      <c r="K22" s="19">
        <f t="shared" si="0"/>
        <v>47.690999999999995</v>
      </c>
      <c r="L22" s="19">
        <v>13.068</v>
      </c>
      <c r="M22" s="19">
        <v>34.622999999999998</v>
      </c>
      <c r="N22" s="20">
        <v>43101</v>
      </c>
      <c r="O22" s="17" t="s">
        <v>42</v>
      </c>
      <c r="P22" s="17" t="s">
        <v>42</v>
      </c>
      <c r="Q22" s="21"/>
      <c r="R22" s="21"/>
    </row>
    <row r="23" spans="1:18" s="10" customFormat="1" x14ac:dyDescent="0.25">
      <c r="A23" s="17">
        <v>16</v>
      </c>
      <c r="B23" s="17" t="s">
        <v>24</v>
      </c>
      <c r="C23" s="17" t="s">
        <v>34</v>
      </c>
      <c r="D23" s="18" t="s">
        <v>14</v>
      </c>
      <c r="E23" s="17" t="s">
        <v>37</v>
      </c>
      <c r="F23" s="17" t="s">
        <v>38</v>
      </c>
      <c r="G23" s="17" t="s">
        <v>37</v>
      </c>
      <c r="H23" s="18" t="s">
        <v>82</v>
      </c>
      <c r="I23" s="18" t="s">
        <v>83</v>
      </c>
      <c r="J23" s="17" t="s">
        <v>41</v>
      </c>
      <c r="K23" s="19">
        <f t="shared" si="0"/>
        <v>78.153000000000006</v>
      </c>
      <c r="L23" s="19">
        <v>17.913</v>
      </c>
      <c r="M23" s="19">
        <v>60.24</v>
      </c>
      <c r="N23" s="20">
        <v>43101</v>
      </c>
      <c r="O23" s="17" t="s">
        <v>42</v>
      </c>
      <c r="P23" s="17" t="s">
        <v>42</v>
      </c>
      <c r="Q23" s="21"/>
      <c r="R23" s="21"/>
    </row>
    <row r="24" spans="1:18" s="10" customFormat="1" x14ac:dyDescent="0.25">
      <c r="A24" s="17">
        <v>17</v>
      </c>
      <c r="B24" s="17" t="s">
        <v>24</v>
      </c>
      <c r="C24" s="17" t="s">
        <v>84</v>
      </c>
      <c r="D24" s="18" t="s">
        <v>14</v>
      </c>
      <c r="E24" s="17" t="s">
        <v>37</v>
      </c>
      <c r="F24" s="17" t="s">
        <v>38</v>
      </c>
      <c r="G24" s="17" t="s">
        <v>37</v>
      </c>
      <c r="H24" s="18" t="s">
        <v>85</v>
      </c>
      <c r="I24" s="18" t="s">
        <v>86</v>
      </c>
      <c r="J24" s="17" t="s">
        <v>41</v>
      </c>
      <c r="K24" s="19">
        <f t="shared" si="0"/>
        <v>123.926</v>
      </c>
      <c r="L24" s="19">
        <v>31.884</v>
      </c>
      <c r="M24" s="19">
        <v>92.042000000000002</v>
      </c>
      <c r="N24" s="20">
        <v>43101</v>
      </c>
      <c r="O24" s="17" t="s">
        <v>42</v>
      </c>
      <c r="P24" s="17" t="s">
        <v>42</v>
      </c>
      <c r="Q24" s="21"/>
      <c r="R24" s="21"/>
    </row>
    <row r="25" spans="1:18" s="10" customFormat="1" x14ac:dyDescent="0.25">
      <c r="A25" s="17">
        <v>18</v>
      </c>
      <c r="B25" s="17" t="s">
        <v>24</v>
      </c>
      <c r="C25" s="17" t="s">
        <v>87</v>
      </c>
      <c r="D25" s="18" t="s">
        <v>14</v>
      </c>
      <c r="E25" s="17" t="s">
        <v>37</v>
      </c>
      <c r="F25" s="17" t="s">
        <v>38</v>
      </c>
      <c r="G25" s="17" t="s">
        <v>37</v>
      </c>
      <c r="H25" s="18" t="s">
        <v>88</v>
      </c>
      <c r="I25" s="18" t="s">
        <v>89</v>
      </c>
      <c r="J25" s="17" t="s">
        <v>41</v>
      </c>
      <c r="K25" s="19">
        <f t="shared" si="0"/>
        <v>0.20699999999999999</v>
      </c>
      <c r="L25" s="19">
        <v>0</v>
      </c>
      <c r="M25" s="19">
        <v>0.20699999999999999</v>
      </c>
      <c r="N25" s="20">
        <v>43101</v>
      </c>
      <c r="O25" s="17" t="s">
        <v>42</v>
      </c>
      <c r="P25" s="17" t="s">
        <v>42</v>
      </c>
      <c r="Q25" s="21"/>
      <c r="R25" s="21"/>
    </row>
    <row r="26" spans="1:18" s="10" customFormat="1" x14ac:dyDescent="0.25">
      <c r="A26" s="17">
        <v>19</v>
      </c>
      <c r="B26" s="17" t="s">
        <v>24</v>
      </c>
      <c r="C26" s="17" t="s">
        <v>90</v>
      </c>
      <c r="D26" s="18" t="s">
        <v>14</v>
      </c>
      <c r="E26" s="17" t="s">
        <v>37</v>
      </c>
      <c r="F26" s="17" t="s">
        <v>38</v>
      </c>
      <c r="G26" s="17" t="s">
        <v>37</v>
      </c>
      <c r="H26" s="18" t="s">
        <v>91</v>
      </c>
      <c r="I26" s="18" t="s">
        <v>92</v>
      </c>
      <c r="J26" s="17" t="s">
        <v>41</v>
      </c>
      <c r="K26" s="19">
        <f t="shared" si="0"/>
        <v>44.95</v>
      </c>
      <c r="L26" s="19">
        <v>0</v>
      </c>
      <c r="M26" s="19">
        <v>44.95</v>
      </c>
      <c r="N26" s="20">
        <v>43101</v>
      </c>
      <c r="O26" s="17" t="s">
        <v>42</v>
      </c>
      <c r="P26" s="17" t="s">
        <v>42</v>
      </c>
      <c r="Q26" s="21"/>
      <c r="R26" s="21"/>
    </row>
    <row r="27" spans="1:18" s="10" customFormat="1" x14ac:dyDescent="0.25">
      <c r="A27" s="17">
        <v>20</v>
      </c>
      <c r="B27" s="17" t="s">
        <v>24</v>
      </c>
      <c r="C27" s="17" t="s">
        <v>93</v>
      </c>
      <c r="D27" s="18" t="s">
        <v>14</v>
      </c>
      <c r="E27" s="17" t="s">
        <v>37</v>
      </c>
      <c r="F27" s="17" t="s">
        <v>38</v>
      </c>
      <c r="G27" s="17" t="s">
        <v>37</v>
      </c>
      <c r="H27" s="18" t="s">
        <v>94</v>
      </c>
      <c r="I27" s="18" t="s">
        <v>95</v>
      </c>
      <c r="J27" s="17" t="s">
        <v>41</v>
      </c>
      <c r="K27" s="19">
        <f t="shared" si="0"/>
        <v>54.554000000000002</v>
      </c>
      <c r="L27" s="19">
        <v>12.596</v>
      </c>
      <c r="M27" s="19">
        <v>41.957999999999998</v>
      </c>
      <c r="N27" s="20">
        <v>43101</v>
      </c>
      <c r="O27" s="17" t="s">
        <v>42</v>
      </c>
      <c r="P27" s="17" t="s">
        <v>42</v>
      </c>
      <c r="Q27" s="21"/>
      <c r="R27" s="21"/>
    </row>
    <row r="28" spans="1:18" s="10" customFormat="1" x14ac:dyDescent="0.25">
      <c r="A28" s="17">
        <v>21</v>
      </c>
      <c r="B28" s="17" t="s">
        <v>24</v>
      </c>
      <c r="C28" s="17" t="s">
        <v>93</v>
      </c>
      <c r="D28" s="18" t="s">
        <v>14</v>
      </c>
      <c r="E28" s="17" t="s">
        <v>37</v>
      </c>
      <c r="F28" s="17" t="s">
        <v>38</v>
      </c>
      <c r="G28" s="17" t="s">
        <v>37</v>
      </c>
      <c r="H28" s="18" t="s">
        <v>96</v>
      </c>
      <c r="I28" s="18" t="s">
        <v>97</v>
      </c>
      <c r="J28" s="17" t="s">
        <v>41</v>
      </c>
      <c r="K28" s="19">
        <f t="shared" si="0"/>
        <v>33.871000000000002</v>
      </c>
      <c r="L28" s="19">
        <v>8.1</v>
      </c>
      <c r="M28" s="19">
        <v>25.771000000000001</v>
      </c>
      <c r="N28" s="20">
        <v>43101</v>
      </c>
      <c r="O28" s="17" t="s">
        <v>42</v>
      </c>
      <c r="P28" s="17" t="s">
        <v>42</v>
      </c>
      <c r="Q28" s="21"/>
      <c r="R28" s="21"/>
    </row>
    <row r="29" spans="1:18" s="10" customFormat="1" x14ac:dyDescent="0.25">
      <c r="A29" s="17">
        <v>22</v>
      </c>
      <c r="B29" s="17" t="s">
        <v>24</v>
      </c>
      <c r="C29" s="17" t="s">
        <v>98</v>
      </c>
      <c r="D29" s="18" t="s">
        <v>14</v>
      </c>
      <c r="E29" s="17" t="s">
        <v>37</v>
      </c>
      <c r="F29" s="17" t="s">
        <v>38</v>
      </c>
      <c r="G29" s="17" t="s">
        <v>37</v>
      </c>
      <c r="H29" s="18" t="s">
        <v>99</v>
      </c>
      <c r="I29" s="18" t="s">
        <v>100</v>
      </c>
      <c r="J29" s="17" t="s">
        <v>41</v>
      </c>
      <c r="K29" s="19">
        <f t="shared" si="0"/>
        <v>59.331999999999994</v>
      </c>
      <c r="L29" s="19">
        <v>14.346</v>
      </c>
      <c r="M29" s="19">
        <v>44.985999999999997</v>
      </c>
      <c r="N29" s="20">
        <v>43101</v>
      </c>
      <c r="O29" s="17" t="s">
        <v>42</v>
      </c>
      <c r="P29" s="17" t="s">
        <v>42</v>
      </c>
      <c r="Q29" s="21"/>
      <c r="R29" s="21"/>
    </row>
    <row r="30" spans="1:18" s="10" customFormat="1" x14ac:dyDescent="0.25">
      <c r="A30" s="17">
        <v>23</v>
      </c>
      <c r="B30" s="17" t="s">
        <v>24</v>
      </c>
      <c r="C30" s="17" t="s">
        <v>101</v>
      </c>
      <c r="D30" s="18" t="s">
        <v>14</v>
      </c>
      <c r="E30" s="17" t="s">
        <v>37</v>
      </c>
      <c r="F30" s="17" t="s">
        <v>38</v>
      </c>
      <c r="G30" s="17" t="s">
        <v>37</v>
      </c>
      <c r="H30" s="18" t="s">
        <v>102</v>
      </c>
      <c r="I30" s="18" t="s">
        <v>103</v>
      </c>
      <c r="J30" s="17" t="s">
        <v>41</v>
      </c>
      <c r="K30" s="19">
        <f t="shared" si="0"/>
        <v>112.297</v>
      </c>
      <c r="L30" s="19">
        <v>24.885999999999999</v>
      </c>
      <c r="M30" s="19">
        <v>87.411000000000001</v>
      </c>
      <c r="N30" s="20">
        <v>43101</v>
      </c>
      <c r="O30" s="17" t="s">
        <v>42</v>
      </c>
      <c r="P30" s="17" t="s">
        <v>42</v>
      </c>
      <c r="Q30" s="21"/>
      <c r="R30" s="21"/>
    </row>
    <row r="31" spans="1:18" s="10" customFormat="1" x14ac:dyDescent="0.25">
      <c r="A31" s="17">
        <v>24</v>
      </c>
      <c r="B31" s="17" t="s">
        <v>24</v>
      </c>
      <c r="C31" s="17" t="s">
        <v>104</v>
      </c>
      <c r="D31" s="18" t="s">
        <v>14</v>
      </c>
      <c r="E31" s="17" t="s">
        <v>37</v>
      </c>
      <c r="F31" s="17" t="s">
        <v>38</v>
      </c>
      <c r="G31" s="17" t="s">
        <v>37</v>
      </c>
      <c r="H31" s="18" t="s">
        <v>105</v>
      </c>
      <c r="I31" s="18" t="s">
        <v>106</v>
      </c>
      <c r="J31" s="17" t="s">
        <v>41</v>
      </c>
      <c r="K31" s="19">
        <f t="shared" si="0"/>
        <v>33.500999999999998</v>
      </c>
      <c r="L31" s="19">
        <v>7.883</v>
      </c>
      <c r="M31" s="19">
        <v>25.617999999999999</v>
      </c>
      <c r="N31" s="20">
        <v>43101</v>
      </c>
      <c r="O31" s="17" t="s">
        <v>42</v>
      </c>
      <c r="P31" s="17" t="s">
        <v>42</v>
      </c>
      <c r="Q31" s="21"/>
      <c r="R31" s="21"/>
    </row>
    <row r="32" spans="1:18" s="10" customFormat="1" x14ac:dyDescent="0.25">
      <c r="A32" s="17">
        <v>25</v>
      </c>
      <c r="B32" s="17" t="s">
        <v>24</v>
      </c>
      <c r="C32" s="17" t="s">
        <v>107</v>
      </c>
      <c r="D32" s="18" t="s">
        <v>14</v>
      </c>
      <c r="E32" s="17" t="s">
        <v>37</v>
      </c>
      <c r="F32" s="17" t="s">
        <v>38</v>
      </c>
      <c r="G32" s="17" t="s">
        <v>37</v>
      </c>
      <c r="H32" s="18" t="s">
        <v>108</v>
      </c>
      <c r="I32" s="18" t="s">
        <v>109</v>
      </c>
      <c r="J32" s="17" t="s">
        <v>41</v>
      </c>
      <c r="K32" s="19">
        <f t="shared" si="0"/>
        <v>59.56</v>
      </c>
      <c r="L32" s="19">
        <v>13.73</v>
      </c>
      <c r="M32" s="19">
        <v>45.83</v>
      </c>
      <c r="N32" s="20">
        <v>43101</v>
      </c>
      <c r="O32" s="17" t="s">
        <v>42</v>
      </c>
      <c r="P32" s="17" t="s">
        <v>42</v>
      </c>
      <c r="Q32" s="21"/>
      <c r="R32" s="21"/>
    </row>
    <row r="33" spans="1:18" s="10" customFormat="1" x14ac:dyDescent="0.25">
      <c r="A33" s="17">
        <v>26</v>
      </c>
      <c r="B33" s="17" t="s">
        <v>24</v>
      </c>
      <c r="C33" s="17" t="s">
        <v>110</v>
      </c>
      <c r="D33" s="18" t="s">
        <v>14</v>
      </c>
      <c r="E33" s="17" t="s">
        <v>37</v>
      </c>
      <c r="F33" s="17" t="s">
        <v>38</v>
      </c>
      <c r="G33" s="17" t="s">
        <v>37</v>
      </c>
      <c r="H33" s="18" t="s">
        <v>111</v>
      </c>
      <c r="I33" s="18" t="s">
        <v>112</v>
      </c>
      <c r="J33" s="17" t="s">
        <v>41</v>
      </c>
      <c r="K33" s="19">
        <f t="shared" si="0"/>
        <v>31.85</v>
      </c>
      <c r="L33" s="19">
        <v>7.0819999999999999</v>
      </c>
      <c r="M33" s="19">
        <v>24.768000000000001</v>
      </c>
      <c r="N33" s="20">
        <v>43101</v>
      </c>
      <c r="O33" s="17" t="s">
        <v>42</v>
      </c>
      <c r="P33" s="17" t="s">
        <v>42</v>
      </c>
      <c r="Q33" s="21"/>
      <c r="R33" s="21"/>
    </row>
    <row r="34" spans="1:18" s="10" customFormat="1" x14ac:dyDescent="0.25">
      <c r="A34" s="17">
        <v>27</v>
      </c>
      <c r="B34" s="17" t="s">
        <v>24</v>
      </c>
      <c r="C34" s="17" t="s">
        <v>98</v>
      </c>
      <c r="D34" s="18" t="s">
        <v>14</v>
      </c>
      <c r="E34" s="17" t="s">
        <v>37</v>
      </c>
      <c r="F34" s="17" t="s">
        <v>38</v>
      </c>
      <c r="G34" s="17" t="s">
        <v>37</v>
      </c>
      <c r="H34" s="18" t="s">
        <v>113</v>
      </c>
      <c r="I34" s="18" t="s">
        <v>114</v>
      </c>
      <c r="J34" s="17" t="s">
        <v>41</v>
      </c>
      <c r="K34" s="19">
        <f t="shared" si="0"/>
        <v>103.861</v>
      </c>
      <c r="L34" s="19">
        <v>25.693999999999999</v>
      </c>
      <c r="M34" s="19">
        <v>78.167000000000002</v>
      </c>
      <c r="N34" s="20">
        <v>43101</v>
      </c>
      <c r="O34" s="17" t="s">
        <v>42</v>
      </c>
      <c r="P34" s="17" t="s">
        <v>42</v>
      </c>
      <c r="Q34" s="21"/>
      <c r="R34" s="21"/>
    </row>
    <row r="35" spans="1:18" s="10" customFormat="1" x14ac:dyDescent="0.25">
      <c r="A35" s="17">
        <v>28</v>
      </c>
      <c r="B35" s="17" t="s">
        <v>24</v>
      </c>
      <c r="C35" s="17" t="s">
        <v>31</v>
      </c>
      <c r="D35" s="18" t="s">
        <v>14</v>
      </c>
      <c r="E35" s="17" t="s">
        <v>37</v>
      </c>
      <c r="F35" s="17" t="s">
        <v>38</v>
      </c>
      <c r="G35" s="17" t="s">
        <v>37</v>
      </c>
      <c r="H35" s="18" t="s">
        <v>115</v>
      </c>
      <c r="I35" s="18" t="s">
        <v>116</v>
      </c>
      <c r="J35" s="17" t="s">
        <v>41</v>
      </c>
      <c r="K35" s="19">
        <f t="shared" si="0"/>
        <v>70.123999999999995</v>
      </c>
      <c r="L35" s="19">
        <v>14.3</v>
      </c>
      <c r="M35" s="19">
        <v>55.823999999999998</v>
      </c>
      <c r="N35" s="20">
        <v>43101</v>
      </c>
      <c r="O35" s="17" t="s">
        <v>42</v>
      </c>
      <c r="P35" s="17" t="s">
        <v>42</v>
      </c>
      <c r="Q35" s="21"/>
      <c r="R35" s="21"/>
    </row>
    <row r="36" spans="1:18" s="10" customFormat="1" x14ac:dyDescent="0.25">
      <c r="A36" s="17">
        <v>29</v>
      </c>
      <c r="B36" s="17" t="s">
        <v>24</v>
      </c>
      <c r="C36" s="17" t="s">
        <v>117</v>
      </c>
      <c r="D36" s="18" t="s">
        <v>14</v>
      </c>
      <c r="E36" s="17" t="s">
        <v>37</v>
      </c>
      <c r="F36" s="17" t="s">
        <v>38</v>
      </c>
      <c r="G36" s="17" t="s">
        <v>37</v>
      </c>
      <c r="H36" s="18" t="s">
        <v>118</v>
      </c>
      <c r="I36" s="18" t="s">
        <v>119</v>
      </c>
      <c r="J36" s="17" t="s">
        <v>41</v>
      </c>
      <c r="K36" s="19">
        <f t="shared" si="0"/>
        <v>24.936</v>
      </c>
      <c r="L36" s="19">
        <v>4.2530000000000001</v>
      </c>
      <c r="M36" s="19">
        <v>20.683</v>
      </c>
      <c r="N36" s="20">
        <v>43101</v>
      </c>
      <c r="O36" s="17" t="s">
        <v>42</v>
      </c>
      <c r="P36" s="17" t="s">
        <v>42</v>
      </c>
      <c r="Q36" s="21"/>
      <c r="R36" s="21"/>
    </row>
    <row r="37" spans="1:18" s="10" customFormat="1" x14ac:dyDescent="0.25">
      <c r="A37" s="17">
        <v>30</v>
      </c>
      <c r="B37" s="17" t="s">
        <v>24</v>
      </c>
      <c r="C37" s="17" t="s">
        <v>120</v>
      </c>
      <c r="D37" s="18" t="s">
        <v>14</v>
      </c>
      <c r="E37" s="17" t="s">
        <v>37</v>
      </c>
      <c r="F37" s="17" t="s">
        <v>38</v>
      </c>
      <c r="G37" s="17" t="s">
        <v>37</v>
      </c>
      <c r="H37" s="18" t="s">
        <v>121</v>
      </c>
      <c r="I37" s="18" t="s">
        <v>122</v>
      </c>
      <c r="J37" s="17" t="s">
        <v>41</v>
      </c>
      <c r="K37" s="19">
        <f t="shared" si="0"/>
        <v>93.298000000000002</v>
      </c>
      <c r="L37" s="19">
        <v>20.321999999999999</v>
      </c>
      <c r="M37" s="19">
        <v>72.975999999999999</v>
      </c>
      <c r="N37" s="20">
        <v>43101</v>
      </c>
      <c r="O37" s="17" t="s">
        <v>42</v>
      </c>
      <c r="P37" s="17" t="s">
        <v>42</v>
      </c>
      <c r="Q37" s="21"/>
      <c r="R37" s="21"/>
    </row>
    <row r="38" spans="1:18" s="10" customFormat="1" x14ac:dyDescent="0.25">
      <c r="A38" s="17">
        <v>31</v>
      </c>
      <c r="B38" s="17" t="s">
        <v>24</v>
      </c>
      <c r="C38" s="17" t="s">
        <v>123</v>
      </c>
      <c r="D38" s="18" t="s">
        <v>14</v>
      </c>
      <c r="E38" s="17" t="s">
        <v>37</v>
      </c>
      <c r="F38" s="17" t="s">
        <v>38</v>
      </c>
      <c r="G38" s="17" t="s">
        <v>37</v>
      </c>
      <c r="H38" s="18" t="s">
        <v>124</v>
      </c>
      <c r="I38" s="18" t="s">
        <v>125</v>
      </c>
      <c r="J38" s="17" t="s">
        <v>41</v>
      </c>
      <c r="K38" s="19">
        <f t="shared" si="0"/>
        <v>27.184999999999999</v>
      </c>
      <c r="L38" s="19">
        <v>6.2640000000000002</v>
      </c>
      <c r="M38" s="19">
        <v>20.920999999999999</v>
      </c>
      <c r="N38" s="20">
        <v>43101</v>
      </c>
      <c r="O38" s="17" t="s">
        <v>42</v>
      </c>
      <c r="P38" s="17" t="s">
        <v>42</v>
      </c>
      <c r="Q38" s="21"/>
      <c r="R38" s="21"/>
    </row>
    <row r="39" spans="1:18" s="10" customFormat="1" x14ac:dyDescent="0.25">
      <c r="A39" s="17">
        <v>32</v>
      </c>
      <c r="B39" s="17" t="s">
        <v>24</v>
      </c>
      <c r="C39" s="17" t="s">
        <v>126</v>
      </c>
      <c r="D39" s="18" t="s">
        <v>14</v>
      </c>
      <c r="E39" s="17" t="s">
        <v>37</v>
      </c>
      <c r="F39" s="17" t="s">
        <v>38</v>
      </c>
      <c r="G39" s="17" t="s">
        <v>37</v>
      </c>
      <c r="H39" s="18" t="s">
        <v>127</v>
      </c>
      <c r="I39" s="18" t="s">
        <v>128</v>
      </c>
      <c r="J39" s="17" t="s">
        <v>41</v>
      </c>
      <c r="K39" s="19">
        <f t="shared" si="0"/>
        <v>33.444000000000003</v>
      </c>
      <c r="L39" s="19">
        <v>7.5359999999999996</v>
      </c>
      <c r="M39" s="19">
        <v>25.908000000000001</v>
      </c>
      <c r="N39" s="20">
        <v>43101</v>
      </c>
      <c r="O39" s="17" t="s">
        <v>42</v>
      </c>
      <c r="P39" s="17" t="s">
        <v>42</v>
      </c>
      <c r="Q39" s="21"/>
      <c r="R39" s="21"/>
    </row>
    <row r="40" spans="1:18" s="10" customFormat="1" x14ac:dyDescent="0.25">
      <c r="A40" s="17">
        <v>33</v>
      </c>
      <c r="B40" s="17" t="s">
        <v>24</v>
      </c>
      <c r="C40" s="17" t="s">
        <v>61</v>
      </c>
      <c r="D40" s="18" t="s">
        <v>129</v>
      </c>
      <c r="E40" s="17" t="s">
        <v>37</v>
      </c>
      <c r="F40" s="17" t="s">
        <v>38</v>
      </c>
      <c r="G40" s="17" t="s">
        <v>37</v>
      </c>
      <c r="H40" s="18" t="s">
        <v>130</v>
      </c>
      <c r="I40" s="18" t="s">
        <v>131</v>
      </c>
      <c r="J40" s="17" t="s">
        <v>41</v>
      </c>
      <c r="K40" s="19">
        <f t="shared" si="0"/>
        <v>11.479000000000001</v>
      </c>
      <c r="L40" s="19">
        <v>2.5539999999999998</v>
      </c>
      <c r="M40" s="19">
        <v>8.9250000000000007</v>
      </c>
      <c r="N40" s="20">
        <v>43101</v>
      </c>
      <c r="O40" s="17" t="s">
        <v>42</v>
      </c>
      <c r="P40" s="17" t="s">
        <v>42</v>
      </c>
      <c r="Q40" s="21"/>
      <c r="R40" s="21"/>
    </row>
    <row r="41" spans="1:18" s="10" customFormat="1" x14ac:dyDescent="0.25">
      <c r="A41" s="17">
        <v>34</v>
      </c>
      <c r="B41" s="17" t="s">
        <v>24</v>
      </c>
      <c r="C41" s="17" t="s">
        <v>132</v>
      </c>
      <c r="D41" s="18" t="s">
        <v>14</v>
      </c>
      <c r="E41" s="17" t="s">
        <v>37</v>
      </c>
      <c r="F41" s="17" t="s">
        <v>38</v>
      </c>
      <c r="G41" s="17" t="s">
        <v>37</v>
      </c>
      <c r="H41" s="18" t="s">
        <v>133</v>
      </c>
      <c r="I41" s="18" t="s">
        <v>134</v>
      </c>
      <c r="J41" s="17" t="s">
        <v>41</v>
      </c>
      <c r="K41" s="19">
        <f t="shared" si="0"/>
        <v>24.298000000000002</v>
      </c>
      <c r="L41" s="19">
        <v>4.931</v>
      </c>
      <c r="M41" s="19">
        <v>19.367000000000001</v>
      </c>
      <c r="N41" s="20">
        <v>43101</v>
      </c>
      <c r="O41" s="17" t="s">
        <v>42</v>
      </c>
      <c r="P41" s="17" t="s">
        <v>42</v>
      </c>
      <c r="Q41" s="21"/>
      <c r="R41" s="21"/>
    </row>
    <row r="42" spans="1:18" s="10" customFormat="1" x14ac:dyDescent="0.25">
      <c r="A42" s="17">
        <v>35</v>
      </c>
      <c r="B42" s="17" t="s">
        <v>24</v>
      </c>
      <c r="C42" s="17" t="s">
        <v>135</v>
      </c>
      <c r="D42" s="18" t="s">
        <v>136</v>
      </c>
      <c r="E42" s="17" t="s">
        <v>37</v>
      </c>
      <c r="F42" s="17" t="s">
        <v>38</v>
      </c>
      <c r="G42" s="17" t="s">
        <v>37</v>
      </c>
      <c r="H42" s="18" t="s">
        <v>137</v>
      </c>
      <c r="I42" s="18" t="s">
        <v>138</v>
      </c>
      <c r="J42" s="17" t="s">
        <v>41</v>
      </c>
      <c r="K42" s="19">
        <f t="shared" si="0"/>
        <v>45.902000000000001</v>
      </c>
      <c r="L42" s="19">
        <v>9.1270000000000007</v>
      </c>
      <c r="M42" s="19">
        <v>36.774999999999999</v>
      </c>
      <c r="N42" s="20">
        <v>43101</v>
      </c>
      <c r="O42" s="17" t="s">
        <v>42</v>
      </c>
      <c r="P42" s="17" t="s">
        <v>42</v>
      </c>
      <c r="Q42" s="21"/>
      <c r="R42" s="21"/>
    </row>
    <row r="43" spans="1:18" s="10" customFormat="1" x14ac:dyDescent="0.25">
      <c r="A43" s="17">
        <v>36</v>
      </c>
      <c r="B43" s="17" t="s">
        <v>24</v>
      </c>
      <c r="C43" s="17" t="s">
        <v>139</v>
      </c>
      <c r="D43" s="18" t="s">
        <v>14</v>
      </c>
      <c r="E43" s="17" t="s">
        <v>37</v>
      </c>
      <c r="F43" s="17" t="s">
        <v>38</v>
      </c>
      <c r="G43" s="17" t="s">
        <v>37</v>
      </c>
      <c r="H43" s="18" t="s">
        <v>140</v>
      </c>
      <c r="I43" s="18" t="s">
        <v>141</v>
      </c>
      <c r="J43" s="17" t="s">
        <v>41</v>
      </c>
      <c r="K43" s="19">
        <f t="shared" si="0"/>
        <v>10.598000000000001</v>
      </c>
      <c r="L43" s="19">
        <v>1.615</v>
      </c>
      <c r="M43" s="19">
        <v>8.9830000000000005</v>
      </c>
      <c r="N43" s="20">
        <v>43101</v>
      </c>
      <c r="O43" s="17" t="s">
        <v>42</v>
      </c>
      <c r="P43" s="17" t="s">
        <v>42</v>
      </c>
      <c r="Q43" s="21"/>
      <c r="R43" s="21"/>
    </row>
    <row r="44" spans="1:18" s="10" customFormat="1" x14ac:dyDescent="0.25">
      <c r="A44" s="17">
        <v>37</v>
      </c>
      <c r="B44" s="17" t="s">
        <v>24</v>
      </c>
      <c r="C44" s="17" t="s">
        <v>23</v>
      </c>
      <c r="D44" s="18" t="s">
        <v>14</v>
      </c>
      <c r="E44" s="17" t="s">
        <v>37</v>
      </c>
      <c r="F44" s="17" t="s">
        <v>38</v>
      </c>
      <c r="G44" s="17" t="s">
        <v>37</v>
      </c>
      <c r="H44" s="18" t="s">
        <v>142</v>
      </c>
      <c r="I44" s="18" t="s">
        <v>143</v>
      </c>
      <c r="J44" s="17" t="s">
        <v>41</v>
      </c>
      <c r="K44" s="19">
        <f t="shared" si="0"/>
        <v>48.373999999999995</v>
      </c>
      <c r="L44" s="19">
        <v>7.9550000000000001</v>
      </c>
      <c r="M44" s="19">
        <v>40.418999999999997</v>
      </c>
      <c r="N44" s="20">
        <v>43101</v>
      </c>
      <c r="O44" s="17" t="s">
        <v>42</v>
      </c>
      <c r="P44" s="17" t="s">
        <v>42</v>
      </c>
      <c r="Q44" s="21"/>
      <c r="R44" s="21"/>
    </row>
    <row r="45" spans="1:18" s="10" customFormat="1" x14ac:dyDescent="0.25">
      <c r="A45" s="17">
        <v>38</v>
      </c>
      <c r="B45" s="17" t="s">
        <v>24</v>
      </c>
      <c r="C45" s="17" t="s">
        <v>144</v>
      </c>
      <c r="D45" s="18" t="s">
        <v>14</v>
      </c>
      <c r="E45" s="17" t="s">
        <v>37</v>
      </c>
      <c r="F45" s="17" t="s">
        <v>38</v>
      </c>
      <c r="G45" s="17" t="s">
        <v>37</v>
      </c>
      <c r="H45" s="18" t="s">
        <v>145</v>
      </c>
      <c r="I45" s="18" t="s">
        <v>146</v>
      </c>
      <c r="J45" s="17" t="s">
        <v>41</v>
      </c>
      <c r="K45" s="19">
        <f t="shared" si="0"/>
        <v>1.6E-2</v>
      </c>
      <c r="L45" s="19">
        <v>5.0000000000000001E-3</v>
      </c>
      <c r="M45" s="19">
        <v>1.0999999999999999E-2</v>
      </c>
      <c r="N45" s="20">
        <v>43101</v>
      </c>
      <c r="O45" s="17" t="s">
        <v>42</v>
      </c>
      <c r="P45" s="17" t="s">
        <v>42</v>
      </c>
      <c r="Q45" s="21"/>
      <c r="R45" s="21"/>
    </row>
    <row r="46" spans="1:18" s="10" customFormat="1" x14ac:dyDescent="0.25">
      <c r="A46" s="17">
        <v>39</v>
      </c>
      <c r="B46" s="17" t="s">
        <v>24</v>
      </c>
      <c r="C46" s="17" t="s">
        <v>147</v>
      </c>
      <c r="D46" s="18" t="s">
        <v>14</v>
      </c>
      <c r="E46" s="17" t="s">
        <v>37</v>
      </c>
      <c r="F46" s="17" t="s">
        <v>38</v>
      </c>
      <c r="G46" s="17" t="s">
        <v>37</v>
      </c>
      <c r="H46" s="18" t="s">
        <v>148</v>
      </c>
      <c r="I46" s="18" t="s">
        <v>149</v>
      </c>
      <c r="J46" s="17" t="s">
        <v>41</v>
      </c>
      <c r="K46" s="19">
        <f t="shared" si="0"/>
        <v>17.844999999999999</v>
      </c>
      <c r="L46" s="19">
        <v>6.1340000000000003</v>
      </c>
      <c r="M46" s="19">
        <v>11.711</v>
      </c>
      <c r="N46" s="20">
        <v>43101</v>
      </c>
      <c r="O46" s="17" t="s">
        <v>42</v>
      </c>
      <c r="P46" s="17" t="s">
        <v>42</v>
      </c>
      <c r="Q46" s="21"/>
      <c r="R46" s="21"/>
    </row>
    <row r="47" spans="1:18" s="10" customFormat="1" x14ac:dyDescent="0.25">
      <c r="A47" s="17">
        <v>40</v>
      </c>
      <c r="B47" s="17" t="s">
        <v>24</v>
      </c>
      <c r="C47" s="17" t="s">
        <v>150</v>
      </c>
      <c r="D47" s="18" t="s">
        <v>14</v>
      </c>
      <c r="E47" s="17" t="s">
        <v>37</v>
      </c>
      <c r="F47" s="17" t="s">
        <v>38</v>
      </c>
      <c r="G47" s="17" t="s">
        <v>37</v>
      </c>
      <c r="H47" s="18" t="s">
        <v>151</v>
      </c>
      <c r="I47" s="18" t="s">
        <v>152</v>
      </c>
      <c r="J47" s="17" t="s">
        <v>41</v>
      </c>
      <c r="K47" s="19">
        <f t="shared" si="0"/>
        <v>52.521999999999998</v>
      </c>
      <c r="L47" s="19">
        <v>13.43</v>
      </c>
      <c r="M47" s="19">
        <v>39.091999999999999</v>
      </c>
      <c r="N47" s="20">
        <v>43101</v>
      </c>
      <c r="O47" s="17" t="s">
        <v>42</v>
      </c>
      <c r="P47" s="17" t="s">
        <v>42</v>
      </c>
      <c r="Q47" s="21"/>
      <c r="R47" s="21"/>
    </row>
    <row r="48" spans="1:18" s="10" customFormat="1" x14ac:dyDescent="0.25">
      <c r="A48" s="17">
        <v>41</v>
      </c>
      <c r="B48" s="17" t="s">
        <v>24</v>
      </c>
      <c r="C48" s="17" t="s">
        <v>153</v>
      </c>
      <c r="D48" s="18" t="s">
        <v>14</v>
      </c>
      <c r="E48" s="17" t="s">
        <v>37</v>
      </c>
      <c r="F48" s="17" t="s">
        <v>38</v>
      </c>
      <c r="G48" s="17" t="s">
        <v>37</v>
      </c>
      <c r="H48" s="18" t="s">
        <v>154</v>
      </c>
      <c r="I48" s="18" t="s">
        <v>155</v>
      </c>
      <c r="J48" s="17" t="s">
        <v>33</v>
      </c>
      <c r="K48" s="19">
        <f t="shared" si="0"/>
        <v>9.2769999999999992</v>
      </c>
      <c r="L48" s="19">
        <v>2.2749999999999999</v>
      </c>
      <c r="M48" s="19">
        <v>7.0019999999999998</v>
      </c>
      <c r="N48" s="20">
        <v>43101</v>
      </c>
      <c r="O48" s="17" t="s">
        <v>42</v>
      </c>
      <c r="P48" s="17" t="s">
        <v>42</v>
      </c>
      <c r="Q48" s="21"/>
      <c r="R48" s="21"/>
    </row>
    <row r="49" spans="1:18" s="10" customFormat="1" x14ac:dyDescent="0.25">
      <c r="A49" s="17">
        <v>42</v>
      </c>
      <c r="B49" s="17" t="s">
        <v>24</v>
      </c>
      <c r="C49" s="17" t="s">
        <v>156</v>
      </c>
      <c r="D49" s="18" t="s">
        <v>14</v>
      </c>
      <c r="E49" s="17" t="s">
        <v>37</v>
      </c>
      <c r="F49" s="17" t="s">
        <v>38</v>
      </c>
      <c r="G49" s="17" t="s">
        <v>37</v>
      </c>
      <c r="H49" s="18" t="s">
        <v>157</v>
      </c>
      <c r="I49" s="18" t="s">
        <v>158</v>
      </c>
      <c r="J49" s="17" t="s">
        <v>159</v>
      </c>
      <c r="K49" s="19">
        <f t="shared" si="0"/>
        <v>5.6790000000000003</v>
      </c>
      <c r="L49" s="19">
        <v>1.704</v>
      </c>
      <c r="M49" s="19">
        <v>3.9750000000000001</v>
      </c>
      <c r="N49" s="20">
        <v>43101</v>
      </c>
      <c r="O49" s="17" t="s">
        <v>42</v>
      </c>
      <c r="P49" s="17" t="s">
        <v>42</v>
      </c>
      <c r="Q49" s="21"/>
      <c r="R49" s="21"/>
    </row>
    <row r="50" spans="1:18" s="10" customFormat="1" x14ac:dyDescent="0.25">
      <c r="A50" s="17">
        <v>43</v>
      </c>
      <c r="B50" s="17" t="s">
        <v>24</v>
      </c>
      <c r="C50" s="17" t="s">
        <v>31</v>
      </c>
      <c r="D50" s="18" t="s">
        <v>14</v>
      </c>
      <c r="E50" s="17" t="s">
        <v>37</v>
      </c>
      <c r="F50" s="17" t="s">
        <v>38</v>
      </c>
      <c r="G50" s="17" t="s">
        <v>37</v>
      </c>
      <c r="H50" s="18" t="s">
        <v>160</v>
      </c>
      <c r="I50" s="18" t="s">
        <v>161</v>
      </c>
      <c r="J50" s="17" t="s">
        <v>41</v>
      </c>
      <c r="K50" s="19">
        <f t="shared" si="0"/>
        <v>20.157</v>
      </c>
      <c r="L50" s="19">
        <v>4.8380000000000001</v>
      </c>
      <c r="M50" s="19">
        <v>15.319000000000001</v>
      </c>
      <c r="N50" s="20">
        <v>43101</v>
      </c>
      <c r="O50" s="17" t="s">
        <v>42</v>
      </c>
      <c r="P50" s="17" t="s">
        <v>42</v>
      </c>
      <c r="Q50" s="21"/>
      <c r="R50" s="21"/>
    </row>
    <row r="51" spans="1:18" s="10" customFormat="1" x14ac:dyDescent="0.25">
      <c r="A51" s="17">
        <v>44</v>
      </c>
      <c r="B51" s="17" t="s">
        <v>24</v>
      </c>
      <c r="C51" s="17" t="s">
        <v>162</v>
      </c>
      <c r="D51" s="18" t="s">
        <v>163</v>
      </c>
      <c r="E51" s="17" t="s">
        <v>37</v>
      </c>
      <c r="F51" s="17" t="s">
        <v>38</v>
      </c>
      <c r="G51" s="17" t="s">
        <v>37</v>
      </c>
      <c r="H51" s="18" t="s">
        <v>164</v>
      </c>
      <c r="I51" s="18" t="s">
        <v>165</v>
      </c>
      <c r="J51" s="17" t="s">
        <v>41</v>
      </c>
      <c r="K51" s="19">
        <f t="shared" si="0"/>
        <v>7.2360000000000007</v>
      </c>
      <c r="L51" s="19">
        <v>1.796</v>
      </c>
      <c r="M51" s="19">
        <v>5.44</v>
      </c>
      <c r="N51" s="20">
        <v>43101</v>
      </c>
      <c r="O51" s="17" t="s">
        <v>42</v>
      </c>
      <c r="P51" s="17" t="s">
        <v>42</v>
      </c>
      <c r="Q51" s="21"/>
      <c r="R51" s="21"/>
    </row>
    <row r="52" spans="1:18" s="10" customFormat="1" x14ac:dyDescent="0.25">
      <c r="A52" s="17">
        <v>45</v>
      </c>
      <c r="B52" s="17" t="s">
        <v>24</v>
      </c>
      <c r="C52" s="17" t="s">
        <v>84</v>
      </c>
      <c r="D52" s="18" t="s">
        <v>166</v>
      </c>
      <c r="E52" s="17" t="s">
        <v>37</v>
      </c>
      <c r="F52" s="17" t="s">
        <v>38</v>
      </c>
      <c r="G52" s="17" t="s">
        <v>37</v>
      </c>
      <c r="H52" s="18" t="s">
        <v>167</v>
      </c>
      <c r="I52" s="18" t="s">
        <v>168</v>
      </c>
      <c r="J52" s="17" t="s">
        <v>41</v>
      </c>
      <c r="K52" s="19">
        <f t="shared" si="0"/>
        <v>11.301</v>
      </c>
      <c r="L52" s="19">
        <v>2.548</v>
      </c>
      <c r="M52" s="19">
        <v>8.7530000000000001</v>
      </c>
      <c r="N52" s="20">
        <v>43101</v>
      </c>
      <c r="O52" s="17" t="s">
        <v>42</v>
      </c>
      <c r="P52" s="17" t="s">
        <v>42</v>
      </c>
      <c r="Q52" s="21"/>
      <c r="R52" s="21"/>
    </row>
    <row r="53" spans="1:18" s="10" customFormat="1" x14ac:dyDescent="0.25">
      <c r="A53" s="17">
        <v>46</v>
      </c>
      <c r="B53" s="17" t="s">
        <v>24</v>
      </c>
      <c r="C53" s="17" t="s">
        <v>169</v>
      </c>
      <c r="D53" s="18" t="s">
        <v>170</v>
      </c>
      <c r="E53" s="17" t="s">
        <v>37</v>
      </c>
      <c r="F53" s="17" t="s">
        <v>38</v>
      </c>
      <c r="G53" s="17" t="s">
        <v>37</v>
      </c>
      <c r="H53" s="18" t="s">
        <v>171</v>
      </c>
      <c r="I53" s="18" t="s">
        <v>172</v>
      </c>
      <c r="J53" s="17" t="s">
        <v>41</v>
      </c>
      <c r="K53" s="19">
        <f t="shared" si="0"/>
        <v>2.2320000000000002</v>
      </c>
      <c r="L53" s="19">
        <v>0.92200000000000004</v>
      </c>
      <c r="M53" s="19">
        <v>1.31</v>
      </c>
      <c r="N53" s="20">
        <v>43101</v>
      </c>
      <c r="O53" s="17" t="s">
        <v>42</v>
      </c>
      <c r="P53" s="17" t="s">
        <v>42</v>
      </c>
      <c r="Q53" s="21"/>
      <c r="R53" s="21"/>
    </row>
    <row r="54" spans="1:18" s="10" customFormat="1" x14ac:dyDescent="0.25">
      <c r="A54" s="17">
        <v>47</v>
      </c>
      <c r="B54" s="17" t="s">
        <v>24</v>
      </c>
      <c r="C54" s="17" t="s">
        <v>87</v>
      </c>
      <c r="D54" s="18" t="s">
        <v>173</v>
      </c>
      <c r="E54" s="17" t="s">
        <v>37</v>
      </c>
      <c r="F54" s="17" t="s">
        <v>38</v>
      </c>
      <c r="G54" s="17" t="s">
        <v>37</v>
      </c>
      <c r="H54" s="18" t="s">
        <v>174</v>
      </c>
      <c r="I54" s="18" t="s">
        <v>175</v>
      </c>
      <c r="J54" s="17" t="s">
        <v>41</v>
      </c>
      <c r="K54" s="19">
        <f t="shared" si="0"/>
        <v>45.727999999999994</v>
      </c>
      <c r="L54" s="19">
        <v>17.780999999999999</v>
      </c>
      <c r="M54" s="19">
        <v>27.946999999999999</v>
      </c>
      <c r="N54" s="20">
        <v>43101</v>
      </c>
      <c r="O54" s="17" t="s">
        <v>42</v>
      </c>
      <c r="P54" s="17" t="s">
        <v>42</v>
      </c>
      <c r="Q54" s="21"/>
      <c r="R54" s="21"/>
    </row>
    <row r="55" spans="1:18" s="10" customFormat="1" x14ac:dyDescent="0.25">
      <c r="A55" s="17">
        <v>48</v>
      </c>
      <c r="B55" s="17" t="s">
        <v>24</v>
      </c>
      <c r="C55" s="17" t="s">
        <v>176</v>
      </c>
      <c r="D55" s="18" t="s">
        <v>177</v>
      </c>
      <c r="E55" s="17" t="s">
        <v>37</v>
      </c>
      <c r="F55" s="17" t="s">
        <v>38</v>
      </c>
      <c r="G55" s="17" t="s">
        <v>37</v>
      </c>
      <c r="H55" s="18" t="s">
        <v>178</v>
      </c>
      <c r="I55" s="18" t="s">
        <v>179</v>
      </c>
      <c r="J55" s="17" t="s">
        <v>41</v>
      </c>
      <c r="K55" s="19">
        <f t="shared" si="0"/>
        <v>22.453000000000003</v>
      </c>
      <c r="L55" s="19">
        <v>8.7330000000000005</v>
      </c>
      <c r="M55" s="19">
        <v>13.72</v>
      </c>
      <c r="N55" s="20">
        <v>43101</v>
      </c>
      <c r="O55" s="17" t="s">
        <v>42</v>
      </c>
      <c r="P55" s="17" t="s">
        <v>42</v>
      </c>
      <c r="Q55" s="21"/>
      <c r="R55" s="21"/>
    </row>
    <row r="56" spans="1:18" s="10" customFormat="1" x14ac:dyDescent="0.25">
      <c r="A56" s="17">
        <v>49</v>
      </c>
      <c r="B56" s="17" t="s">
        <v>24</v>
      </c>
      <c r="C56" s="17" t="s">
        <v>90</v>
      </c>
      <c r="D56" s="18" t="s">
        <v>180</v>
      </c>
      <c r="E56" s="17" t="s">
        <v>37</v>
      </c>
      <c r="F56" s="17" t="s">
        <v>38</v>
      </c>
      <c r="G56" s="17" t="s">
        <v>37</v>
      </c>
      <c r="H56" s="18" t="s">
        <v>181</v>
      </c>
      <c r="I56" s="18" t="s">
        <v>182</v>
      </c>
      <c r="J56" s="17" t="s">
        <v>41</v>
      </c>
      <c r="K56" s="19">
        <f t="shared" si="0"/>
        <v>22.453000000000003</v>
      </c>
      <c r="L56" s="19">
        <v>8.7330000000000005</v>
      </c>
      <c r="M56" s="19">
        <v>13.72</v>
      </c>
      <c r="N56" s="20">
        <v>43101</v>
      </c>
      <c r="O56" s="17" t="s">
        <v>42</v>
      </c>
      <c r="P56" s="17" t="s">
        <v>42</v>
      </c>
      <c r="Q56" s="21"/>
      <c r="R56" s="21"/>
    </row>
    <row r="57" spans="1:18" s="10" customFormat="1" x14ac:dyDescent="0.25">
      <c r="A57" s="17">
        <v>50</v>
      </c>
      <c r="B57" s="17" t="s">
        <v>24</v>
      </c>
      <c r="C57" s="17" t="s">
        <v>84</v>
      </c>
      <c r="D57" s="18" t="s">
        <v>183</v>
      </c>
      <c r="E57" s="17" t="s">
        <v>37</v>
      </c>
      <c r="F57" s="17" t="s">
        <v>38</v>
      </c>
      <c r="G57" s="17" t="s">
        <v>37</v>
      </c>
      <c r="H57" s="18" t="s">
        <v>184</v>
      </c>
      <c r="I57" s="18" t="s">
        <v>185</v>
      </c>
      <c r="J57" s="17" t="s">
        <v>15</v>
      </c>
      <c r="K57" s="19">
        <f t="shared" si="0"/>
        <v>0.10199999999999999</v>
      </c>
      <c r="L57" s="19">
        <v>0.10199999999999999</v>
      </c>
      <c r="M57" s="19">
        <v>0</v>
      </c>
      <c r="N57" s="20">
        <v>43101</v>
      </c>
      <c r="O57" s="17" t="s">
        <v>42</v>
      </c>
      <c r="P57" s="17" t="s">
        <v>42</v>
      </c>
      <c r="Q57" s="21"/>
      <c r="R57" s="21"/>
    </row>
    <row r="58" spans="1:18" s="10" customFormat="1" x14ac:dyDescent="0.25">
      <c r="A58" s="17">
        <v>51</v>
      </c>
      <c r="B58" s="17" t="s">
        <v>24</v>
      </c>
      <c r="C58" s="17" t="s">
        <v>101</v>
      </c>
      <c r="D58" s="18" t="s">
        <v>186</v>
      </c>
      <c r="E58" s="17" t="s">
        <v>37</v>
      </c>
      <c r="F58" s="17" t="s">
        <v>38</v>
      </c>
      <c r="G58" s="17" t="s">
        <v>37</v>
      </c>
      <c r="H58" s="18" t="s">
        <v>187</v>
      </c>
      <c r="I58" s="18" t="s">
        <v>188</v>
      </c>
      <c r="J58" s="17" t="s">
        <v>15</v>
      </c>
      <c r="K58" s="19">
        <f t="shared" si="0"/>
        <v>0.10199999999999999</v>
      </c>
      <c r="L58" s="19">
        <v>0.10199999999999999</v>
      </c>
      <c r="M58" s="19">
        <v>0</v>
      </c>
      <c r="N58" s="20">
        <v>43101</v>
      </c>
      <c r="O58" s="17" t="s">
        <v>42</v>
      </c>
      <c r="P58" s="17" t="s">
        <v>42</v>
      </c>
      <c r="Q58" s="21"/>
      <c r="R58" s="21"/>
    </row>
    <row r="59" spans="1:18" s="10" customFormat="1" x14ac:dyDescent="0.25">
      <c r="A59" s="17">
        <v>52</v>
      </c>
      <c r="B59" s="17" t="s">
        <v>24</v>
      </c>
      <c r="C59" s="17" t="s">
        <v>132</v>
      </c>
      <c r="D59" s="18" t="s">
        <v>30</v>
      </c>
      <c r="E59" s="17" t="s">
        <v>37</v>
      </c>
      <c r="F59" s="17" t="s">
        <v>38</v>
      </c>
      <c r="G59" s="17" t="s">
        <v>37</v>
      </c>
      <c r="H59" s="18" t="s">
        <v>133</v>
      </c>
      <c r="I59" s="18" t="s">
        <v>134</v>
      </c>
      <c r="J59" s="17" t="s">
        <v>41</v>
      </c>
      <c r="K59" s="19">
        <f t="shared" si="0"/>
        <v>9.5360000000000014</v>
      </c>
      <c r="L59" s="19">
        <v>0.71</v>
      </c>
      <c r="M59" s="19">
        <v>8.8260000000000005</v>
      </c>
      <c r="N59" s="20">
        <v>43101</v>
      </c>
      <c r="O59" s="17" t="s">
        <v>42</v>
      </c>
      <c r="P59" s="17" t="s">
        <v>42</v>
      </c>
      <c r="Q59" s="21"/>
      <c r="R59" s="21"/>
    </row>
    <row r="60" spans="1:18" s="10" customFormat="1" ht="23.25" x14ac:dyDescent="0.25">
      <c r="A60" s="17">
        <v>53</v>
      </c>
      <c r="B60" s="22" t="s">
        <v>189</v>
      </c>
      <c r="C60" s="17" t="s">
        <v>14</v>
      </c>
      <c r="D60" s="18" t="s">
        <v>190</v>
      </c>
      <c r="E60" s="17" t="s">
        <v>37</v>
      </c>
      <c r="F60" s="17" t="s">
        <v>38</v>
      </c>
      <c r="G60" s="17" t="s">
        <v>37</v>
      </c>
      <c r="H60" s="18" t="s">
        <v>191</v>
      </c>
      <c r="I60" s="18" t="s">
        <v>192</v>
      </c>
      <c r="J60" s="17" t="s">
        <v>15</v>
      </c>
      <c r="K60" s="19">
        <f t="shared" si="0"/>
        <v>8.0510000000000002</v>
      </c>
      <c r="L60" s="19">
        <v>8.0510000000000002</v>
      </c>
      <c r="M60" s="19">
        <v>0</v>
      </c>
      <c r="N60" s="20">
        <v>43101</v>
      </c>
      <c r="O60" s="17" t="s">
        <v>42</v>
      </c>
      <c r="P60" s="17" t="s">
        <v>42</v>
      </c>
      <c r="Q60" s="21"/>
      <c r="R60" s="21"/>
    </row>
    <row r="61" spans="1:18" s="10" customFormat="1" x14ac:dyDescent="0.25">
      <c r="A61" s="17">
        <v>54</v>
      </c>
      <c r="B61" s="17" t="s">
        <v>193</v>
      </c>
      <c r="C61" s="17" t="s">
        <v>61</v>
      </c>
      <c r="D61" s="18" t="s">
        <v>194</v>
      </c>
      <c r="E61" s="17" t="s">
        <v>37</v>
      </c>
      <c r="F61" s="17" t="s">
        <v>38</v>
      </c>
      <c r="G61" s="17" t="s">
        <v>37</v>
      </c>
      <c r="H61" s="18" t="s">
        <v>195</v>
      </c>
      <c r="I61" s="18" t="s">
        <v>196</v>
      </c>
      <c r="J61" s="17" t="s">
        <v>20</v>
      </c>
      <c r="K61" s="19">
        <f t="shared" si="0"/>
        <v>38.421000000000006</v>
      </c>
      <c r="L61" s="19">
        <v>1.2789999999999999</v>
      </c>
      <c r="M61" s="19">
        <v>37.142000000000003</v>
      </c>
      <c r="N61" s="20">
        <v>43101</v>
      </c>
      <c r="O61" s="17" t="s">
        <v>42</v>
      </c>
      <c r="P61" s="17" t="s">
        <v>42</v>
      </c>
      <c r="Q61" s="21"/>
      <c r="R61" s="21"/>
    </row>
    <row r="62" spans="1:18" s="23" customFormat="1" x14ac:dyDescent="0.25">
      <c r="A62" s="17">
        <v>55</v>
      </c>
      <c r="B62" s="17" t="s">
        <v>24</v>
      </c>
      <c r="C62" s="17" t="s">
        <v>197</v>
      </c>
      <c r="D62" s="18" t="s">
        <v>198</v>
      </c>
      <c r="E62" s="17" t="s">
        <v>37</v>
      </c>
      <c r="F62" s="17" t="s">
        <v>38</v>
      </c>
      <c r="G62" s="17" t="s">
        <v>37</v>
      </c>
      <c r="H62" s="18" t="s">
        <v>199</v>
      </c>
      <c r="I62" s="18" t="s">
        <v>200</v>
      </c>
      <c r="J62" s="17" t="s">
        <v>159</v>
      </c>
      <c r="K62" s="19">
        <f t="shared" si="0"/>
        <v>2.8559999999999999</v>
      </c>
      <c r="L62" s="19">
        <v>2.8559999999999999</v>
      </c>
      <c r="M62" s="19">
        <v>0</v>
      </c>
      <c r="N62" s="20">
        <v>43101</v>
      </c>
      <c r="O62" s="17" t="s">
        <v>42</v>
      </c>
      <c r="P62" s="17" t="s">
        <v>42</v>
      </c>
      <c r="Q62" s="21"/>
      <c r="R62" s="21"/>
    </row>
    <row r="63" spans="1:18" s="23" customFormat="1" x14ac:dyDescent="0.25">
      <c r="A63" s="17">
        <v>56</v>
      </c>
      <c r="B63" s="17" t="s">
        <v>24</v>
      </c>
      <c r="C63" s="17" t="s">
        <v>201</v>
      </c>
      <c r="D63" s="18" t="s">
        <v>202</v>
      </c>
      <c r="E63" s="17" t="s">
        <v>37</v>
      </c>
      <c r="F63" s="17" t="s">
        <v>38</v>
      </c>
      <c r="G63" s="17" t="s">
        <v>37</v>
      </c>
      <c r="H63" s="18" t="s">
        <v>203</v>
      </c>
      <c r="I63" s="18" t="s">
        <v>204</v>
      </c>
      <c r="J63" s="17" t="s">
        <v>159</v>
      </c>
      <c r="K63" s="19">
        <f>L63+M63</f>
        <v>3.06</v>
      </c>
      <c r="L63" s="19">
        <v>3.06</v>
      </c>
      <c r="M63" s="19">
        <v>0</v>
      </c>
      <c r="N63" s="20">
        <v>43101</v>
      </c>
      <c r="O63" s="17" t="s">
        <v>42</v>
      </c>
      <c r="P63" s="17" t="s">
        <v>42</v>
      </c>
      <c r="Q63" s="21"/>
      <c r="R63" s="21"/>
    </row>
    <row r="64" spans="1:18" s="23" customFormat="1" x14ac:dyDescent="0.25">
      <c r="A64" s="17">
        <v>57</v>
      </c>
      <c r="B64" s="17" t="s">
        <v>24</v>
      </c>
      <c r="C64" s="17" t="s">
        <v>93</v>
      </c>
      <c r="D64" s="18" t="s">
        <v>205</v>
      </c>
      <c r="E64" s="17" t="s">
        <v>37</v>
      </c>
      <c r="F64" s="17" t="s">
        <v>38</v>
      </c>
      <c r="G64" s="17" t="s">
        <v>37</v>
      </c>
      <c r="H64" s="18" t="s">
        <v>206</v>
      </c>
      <c r="I64" s="18" t="s">
        <v>207</v>
      </c>
      <c r="J64" s="17" t="s">
        <v>159</v>
      </c>
      <c r="K64" s="19">
        <f t="shared" ref="K64:K69" si="1">L64+M64</f>
        <v>5.0999999999999996</v>
      </c>
      <c r="L64" s="19">
        <v>5.0999999999999996</v>
      </c>
      <c r="M64" s="19">
        <v>0</v>
      </c>
      <c r="N64" s="20">
        <v>43101</v>
      </c>
      <c r="O64" s="17" t="s">
        <v>42</v>
      </c>
      <c r="P64" s="17" t="s">
        <v>42</v>
      </c>
      <c r="Q64" s="21"/>
      <c r="R64" s="21"/>
    </row>
    <row r="65" spans="1:18" s="10" customFormat="1" x14ac:dyDescent="0.25">
      <c r="A65" s="17">
        <v>58</v>
      </c>
      <c r="B65" s="17" t="s">
        <v>24</v>
      </c>
      <c r="C65" s="17" t="s">
        <v>208</v>
      </c>
      <c r="D65" s="18" t="s">
        <v>209</v>
      </c>
      <c r="E65" s="17" t="s">
        <v>37</v>
      </c>
      <c r="F65" s="17" t="s">
        <v>38</v>
      </c>
      <c r="G65" s="17" t="s">
        <v>37</v>
      </c>
      <c r="H65" s="18" t="s">
        <v>210</v>
      </c>
      <c r="I65" s="18" t="s">
        <v>14</v>
      </c>
      <c r="J65" s="17" t="s">
        <v>159</v>
      </c>
      <c r="K65" s="19">
        <f t="shared" si="1"/>
        <v>2.8559999999999999</v>
      </c>
      <c r="L65" s="19">
        <v>2.8559999999999999</v>
      </c>
      <c r="M65" s="19">
        <v>0</v>
      </c>
      <c r="N65" s="20">
        <v>43101</v>
      </c>
      <c r="O65" s="17" t="s">
        <v>42</v>
      </c>
      <c r="P65" s="17" t="s">
        <v>42</v>
      </c>
      <c r="Q65" s="21"/>
      <c r="R65" s="21"/>
    </row>
    <row r="66" spans="1:18" s="23" customFormat="1" x14ac:dyDescent="0.25">
      <c r="A66" s="17">
        <v>59</v>
      </c>
      <c r="B66" s="17" t="s">
        <v>24</v>
      </c>
      <c r="C66" s="17" t="s">
        <v>211</v>
      </c>
      <c r="D66" s="18" t="s">
        <v>209</v>
      </c>
      <c r="E66" s="17" t="s">
        <v>37</v>
      </c>
      <c r="F66" s="17" t="s">
        <v>38</v>
      </c>
      <c r="G66" s="17" t="s">
        <v>37</v>
      </c>
      <c r="H66" s="18" t="s">
        <v>212</v>
      </c>
      <c r="I66" s="18" t="s">
        <v>213</v>
      </c>
      <c r="J66" s="17" t="s">
        <v>159</v>
      </c>
      <c r="K66" s="19">
        <f t="shared" si="1"/>
        <v>2.9580000000000002</v>
      </c>
      <c r="L66" s="19">
        <v>2.9580000000000002</v>
      </c>
      <c r="M66" s="19">
        <v>0</v>
      </c>
      <c r="N66" s="20">
        <v>43101</v>
      </c>
      <c r="O66" s="17" t="s">
        <v>42</v>
      </c>
      <c r="P66" s="17" t="s">
        <v>42</v>
      </c>
      <c r="Q66" s="21"/>
      <c r="R66" s="21"/>
    </row>
    <row r="67" spans="1:18" s="23" customFormat="1" x14ac:dyDescent="0.25">
      <c r="A67" s="17">
        <v>60</v>
      </c>
      <c r="B67" s="17" t="s">
        <v>24</v>
      </c>
      <c r="C67" s="17" t="s">
        <v>214</v>
      </c>
      <c r="D67" s="18" t="s">
        <v>215</v>
      </c>
      <c r="E67" s="17" t="s">
        <v>37</v>
      </c>
      <c r="F67" s="17" t="s">
        <v>38</v>
      </c>
      <c r="G67" s="17" t="s">
        <v>37</v>
      </c>
      <c r="H67" s="18" t="s">
        <v>216</v>
      </c>
      <c r="I67" s="18" t="s">
        <v>217</v>
      </c>
      <c r="J67" s="17" t="s">
        <v>41</v>
      </c>
      <c r="K67" s="19">
        <f t="shared" si="1"/>
        <v>1.2909999999999999</v>
      </c>
      <c r="L67" s="19">
        <v>0.20799999999999999</v>
      </c>
      <c r="M67" s="19">
        <v>1.083</v>
      </c>
      <c r="N67" s="20">
        <v>43101</v>
      </c>
      <c r="O67" s="17" t="s">
        <v>42</v>
      </c>
      <c r="P67" s="17" t="s">
        <v>42</v>
      </c>
      <c r="Q67" s="21"/>
      <c r="R67" s="21"/>
    </row>
    <row r="68" spans="1:18" s="23" customFormat="1" x14ac:dyDescent="0.25">
      <c r="A68" s="17">
        <v>61</v>
      </c>
      <c r="B68" s="17" t="s">
        <v>24</v>
      </c>
      <c r="C68" s="17" t="s">
        <v>218</v>
      </c>
      <c r="D68" s="18" t="s">
        <v>219</v>
      </c>
      <c r="E68" s="17" t="s">
        <v>37</v>
      </c>
      <c r="F68" s="17" t="s">
        <v>38</v>
      </c>
      <c r="G68" s="17" t="s">
        <v>37</v>
      </c>
      <c r="H68" s="18" t="s">
        <v>220</v>
      </c>
      <c r="I68" s="18" t="s">
        <v>221</v>
      </c>
      <c r="J68" s="17" t="s">
        <v>41</v>
      </c>
      <c r="K68" s="19">
        <f t="shared" si="1"/>
        <v>9.593</v>
      </c>
      <c r="L68" s="19">
        <v>0.80600000000000005</v>
      </c>
      <c r="M68" s="19">
        <v>8.7870000000000008</v>
      </c>
      <c r="N68" s="20">
        <v>43101</v>
      </c>
      <c r="O68" s="17" t="s">
        <v>42</v>
      </c>
      <c r="P68" s="17" t="s">
        <v>42</v>
      </c>
      <c r="Q68" s="21"/>
      <c r="R68" s="21"/>
    </row>
    <row r="69" spans="1:18" s="23" customFormat="1" x14ac:dyDescent="0.25">
      <c r="A69" s="17">
        <v>62</v>
      </c>
      <c r="B69" s="17" t="s">
        <v>24</v>
      </c>
      <c r="C69" s="17" t="s">
        <v>222</v>
      </c>
      <c r="D69" s="18" t="s">
        <v>223</v>
      </c>
      <c r="E69" s="17" t="s">
        <v>37</v>
      </c>
      <c r="F69" s="17" t="s">
        <v>38</v>
      </c>
      <c r="G69" s="17" t="s">
        <v>37</v>
      </c>
      <c r="H69" s="18" t="s">
        <v>224</v>
      </c>
      <c r="I69" s="18" t="s">
        <v>225</v>
      </c>
      <c r="J69" s="17" t="s">
        <v>41</v>
      </c>
      <c r="K69" s="19">
        <f t="shared" si="1"/>
        <v>1.2E-2</v>
      </c>
      <c r="L69" s="19">
        <v>1.2E-2</v>
      </c>
      <c r="M69" s="19">
        <v>0</v>
      </c>
      <c r="N69" s="20">
        <v>43101</v>
      </c>
      <c r="O69" s="17" t="s">
        <v>42</v>
      </c>
      <c r="P69" s="17" t="s">
        <v>42</v>
      </c>
      <c r="Q69" s="21"/>
      <c r="R69" s="21"/>
    </row>
    <row r="70" spans="1:18" s="10" customFormat="1" ht="15" customHeight="1" x14ac:dyDescent="0.2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13"/>
      <c r="N70" s="14"/>
      <c r="O70" s="12"/>
      <c r="P70" s="12"/>
    </row>
    <row r="71" spans="1:18" s="9" customFormat="1" ht="21" x14ac:dyDescent="0.35">
      <c r="A71" s="16" t="s">
        <v>21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8" s="9" customFormat="1" x14ac:dyDescent="0.25">
      <c r="D72" s="1"/>
      <c r="H72" s="1"/>
      <c r="I72" s="1"/>
    </row>
    <row r="73" spans="1:18" s="9" customFormat="1" ht="48" x14ac:dyDescent="0.25">
      <c r="A73" s="5" t="s">
        <v>2</v>
      </c>
      <c r="B73" s="5" t="s">
        <v>3</v>
      </c>
      <c r="C73" s="5" t="s">
        <v>4</v>
      </c>
      <c r="D73" s="6" t="s">
        <v>5</v>
      </c>
      <c r="E73" s="5" t="s">
        <v>6</v>
      </c>
      <c r="F73" s="8" t="s">
        <v>7</v>
      </c>
      <c r="G73" s="5" t="s">
        <v>8</v>
      </c>
      <c r="H73" s="6" t="s">
        <v>9</v>
      </c>
      <c r="I73" s="7" t="s">
        <v>10</v>
      </c>
      <c r="J73" s="5" t="s">
        <v>11</v>
      </c>
      <c r="K73" s="8" t="s">
        <v>12</v>
      </c>
      <c r="L73" s="8" t="s">
        <v>27</v>
      </c>
      <c r="M73" s="8" t="s">
        <v>28</v>
      </c>
      <c r="N73" s="8" t="s">
        <v>13</v>
      </c>
      <c r="O73" s="5" t="s">
        <v>17</v>
      </c>
      <c r="P73" s="5" t="s">
        <v>18</v>
      </c>
    </row>
    <row r="74" spans="1:18" s="10" customFormat="1" x14ac:dyDescent="0.25">
      <c r="A74" s="17">
        <v>1</v>
      </c>
      <c r="B74" s="17" t="s">
        <v>226</v>
      </c>
      <c r="C74" s="17" t="s">
        <v>227</v>
      </c>
      <c r="D74" s="18" t="s">
        <v>228</v>
      </c>
      <c r="E74" s="17" t="s">
        <v>37</v>
      </c>
      <c r="F74" s="17" t="s">
        <v>38</v>
      </c>
      <c r="G74" s="17" t="s">
        <v>37</v>
      </c>
      <c r="H74" s="18" t="s">
        <v>229</v>
      </c>
      <c r="I74" s="18" t="s">
        <v>230</v>
      </c>
      <c r="J74" s="17" t="s">
        <v>20</v>
      </c>
      <c r="K74" s="19">
        <f>L74+M74</f>
        <v>9.89</v>
      </c>
      <c r="L74" s="19">
        <v>3.956</v>
      </c>
      <c r="M74" s="19">
        <v>5.9340000000000002</v>
      </c>
      <c r="N74" s="20">
        <v>43101</v>
      </c>
      <c r="O74" s="17" t="s">
        <v>42</v>
      </c>
      <c r="P74" s="17" t="s">
        <v>42</v>
      </c>
      <c r="Q74" s="21"/>
      <c r="R74" s="21"/>
    </row>
    <row r="75" spans="1:18" s="10" customFormat="1" x14ac:dyDescent="0.25">
      <c r="A75" s="17">
        <v>2</v>
      </c>
      <c r="B75" s="17" t="s">
        <v>231</v>
      </c>
      <c r="C75" s="17" t="s">
        <v>90</v>
      </c>
      <c r="D75" s="18" t="s">
        <v>14</v>
      </c>
      <c r="E75" s="17" t="s">
        <v>37</v>
      </c>
      <c r="F75" s="17" t="s">
        <v>38</v>
      </c>
      <c r="G75" s="17" t="s">
        <v>37</v>
      </c>
      <c r="H75" s="18" t="s">
        <v>232</v>
      </c>
      <c r="I75" s="18" t="s">
        <v>233</v>
      </c>
      <c r="J75" s="17" t="s">
        <v>15</v>
      </c>
      <c r="K75" s="19">
        <f t="shared" ref="K75:K86" si="2">L75+M75</f>
        <v>5.0259999999999998</v>
      </c>
      <c r="L75" s="19">
        <v>5.0259999999999998</v>
      </c>
      <c r="M75" s="19">
        <v>0</v>
      </c>
      <c r="N75" s="20">
        <v>43101</v>
      </c>
      <c r="O75" s="17" t="s">
        <v>42</v>
      </c>
      <c r="P75" s="17" t="s">
        <v>42</v>
      </c>
      <c r="Q75" s="21"/>
      <c r="R75" s="21"/>
    </row>
    <row r="76" spans="1:18" s="10" customFormat="1" x14ac:dyDescent="0.25">
      <c r="A76" s="17">
        <v>3</v>
      </c>
      <c r="B76" s="17" t="s">
        <v>234</v>
      </c>
      <c r="C76" s="17" t="s">
        <v>120</v>
      </c>
      <c r="D76" s="18" t="s">
        <v>235</v>
      </c>
      <c r="E76" s="17" t="s">
        <v>37</v>
      </c>
      <c r="F76" s="17" t="s">
        <v>38</v>
      </c>
      <c r="G76" s="17" t="s">
        <v>37</v>
      </c>
      <c r="H76" s="18" t="s">
        <v>236</v>
      </c>
      <c r="I76" s="18" t="s">
        <v>237</v>
      </c>
      <c r="J76" s="17" t="s">
        <v>20</v>
      </c>
      <c r="K76" s="19">
        <f t="shared" si="2"/>
        <v>5.125</v>
      </c>
      <c r="L76" s="19">
        <v>2.0499999999999998</v>
      </c>
      <c r="M76" s="19">
        <v>3.0750000000000002</v>
      </c>
      <c r="N76" s="20">
        <v>43101</v>
      </c>
      <c r="O76" s="17" t="s">
        <v>42</v>
      </c>
      <c r="P76" s="17" t="s">
        <v>42</v>
      </c>
      <c r="Q76" s="21"/>
      <c r="R76" s="21"/>
    </row>
    <row r="77" spans="1:18" s="10" customFormat="1" x14ac:dyDescent="0.25">
      <c r="A77" s="17">
        <v>4</v>
      </c>
      <c r="B77" s="17" t="s">
        <v>238</v>
      </c>
      <c r="C77" s="17" t="s">
        <v>239</v>
      </c>
      <c r="D77" s="18" t="s">
        <v>14</v>
      </c>
      <c r="E77" s="17" t="s">
        <v>37</v>
      </c>
      <c r="F77" s="17" t="s">
        <v>38</v>
      </c>
      <c r="G77" s="17" t="s">
        <v>37</v>
      </c>
      <c r="H77" s="18" t="s">
        <v>240</v>
      </c>
      <c r="I77" s="18" t="s">
        <v>241</v>
      </c>
      <c r="J77" s="17" t="s">
        <v>20</v>
      </c>
      <c r="K77" s="19">
        <f t="shared" si="2"/>
        <v>2.589</v>
      </c>
      <c r="L77" s="19">
        <v>1.036</v>
      </c>
      <c r="M77" s="19">
        <v>1.5529999999999999</v>
      </c>
      <c r="N77" s="20">
        <v>43101</v>
      </c>
      <c r="O77" s="17" t="s">
        <v>42</v>
      </c>
      <c r="P77" s="17" t="s">
        <v>42</v>
      </c>
      <c r="Q77" s="21"/>
      <c r="R77" s="21"/>
    </row>
    <row r="78" spans="1:18" s="10" customFormat="1" x14ac:dyDescent="0.25">
      <c r="A78" s="17">
        <v>5</v>
      </c>
      <c r="B78" s="17" t="s">
        <v>242</v>
      </c>
      <c r="C78" s="17" t="s">
        <v>120</v>
      </c>
      <c r="D78" s="18" t="s">
        <v>243</v>
      </c>
      <c r="E78" s="17" t="s">
        <v>37</v>
      </c>
      <c r="F78" s="17" t="s">
        <v>38</v>
      </c>
      <c r="G78" s="17" t="s">
        <v>37</v>
      </c>
      <c r="H78" s="18" t="s">
        <v>244</v>
      </c>
      <c r="I78" s="18" t="s">
        <v>245</v>
      </c>
      <c r="J78" s="17" t="s">
        <v>20</v>
      </c>
      <c r="K78" s="19">
        <f t="shared" si="2"/>
        <v>1.7000000000000001E-2</v>
      </c>
      <c r="L78" s="19">
        <v>7.0000000000000001E-3</v>
      </c>
      <c r="M78" s="19">
        <v>0.01</v>
      </c>
      <c r="N78" s="20">
        <v>43101</v>
      </c>
      <c r="O78" s="17" t="s">
        <v>42</v>
      </c>
      <c r="P78" s="17" t="s">
        <v>42</v>
      </c>
      <c r="Q78" s="21"/>
      <c r="R78" s="21"/>
    </row>
    <row r="79" spans="1:18" s="10" customFormat="1" x14ac:dyDescent="0.25">
      <c r="A79" s="17">
        <v>6</v>
      </c>
      <c r="B79" s="17" t="s">
        <v>246</v>
      </c>
      <c r="C79" s="17" t="s">
        <v>247</v>
      </c>
      <c r="D79" s="18" t="s">
        <v>248</v>
      </c>
      <c r="E79" s="17" t="s">
        <v>37</v>
      </c>
      <c r="F79" s="17" t="s">
        <v>38</v>
      </c>
      <c r="G79" s="17" t="s">
        <v>37</v>
      </c>
      <c r="H79" s="18" t="s">
        <v>249</v>
      </c>
      <c r="I79" s="18" t="s">
        <v>250</v>
      </c>
      <c r="J79" s="17" t="s">
        <v>20</v>
      </c>
      <c r="K79" s="19">
        <f t="shared" si="2"/>
        <v>0.44600000000000001</v>
      </c>
      <c r="L79" s="19">
        <v>0.17899999999999999</v>
      </c>
      <c r="M79" s="19">
        <v>0.26700000000000002</v>
      </c>
      <c r="N79" s="20">
        <v>43101</v>
      </c>
      <c r="O79" s="17" t="s">
        <v>42</v>
      </c>
      <c r="P79" s="17" t="s">
        <v>42</v>
      </c>
      <c r="Q79" s="21"/>
      <c r="R79" s="21"/>
    </row>
    <row r="80" spans="1:18" s="10" customFormat="1" x14ac:dyDescent="0.25">
      <c r="A80" s="17">
        <v>7</v>
      </c>
      <c r="B80" s="17" t="s">
        <v>251</v>
      </c>
      <c r="C80" s="17" t="s">
        <v>90</v>
      </c>
      <c r="D80" s="18" t="s">
        <v>62</v>
      </c>
      <c r="E80" s="17" t="s">
        <v>37</v>
      </c>
      <c r="F80" s="17" t="s">
        <v>38</v>
      </c>
      <c r="G80" s="17" t="s">
        <v>37</v>
      </c>
      <c r="H80" s="18" t="s">
        <v>252</v>
      </c>
      <c r="I80" s="18" t="s">
        <v>253</v>
      </c>
      <c r="J80" s="17" t="s">
        <v>20</v>
      </c>
      <c r="K80" s="19">
        <f t="shared" si="2"/>
        <v>6.1479999999999997</v>
      </c>
      <c r="L80" s="19">
        <v>2.4590000000000001</v>
      </c>
      <c r="M80" s="19">
        <v>3.6890000000000001</v>
      </c>
      <c r="N80" s="20">
        <v>43101</v>
      </c>
      <c r="O80" s="17" t="s">
        <v>42</v>
      </c>
      <c r="P80" s="17" t="s">
        <v>42</v>
      </c>
      <c r="Q80" s="21"/>
      <c r="R80" s="21"/>
    </row>
    <row r="81" spans="1:18" s="10" customFormat="1" x14ac:dyDescent="0.25">
      <c r="A81" s="17">
        <v>8</v>
      </c>
      <c r="B81" s="17" t="s">
        <v>254</v>
      </c>
      <c r="C81" s="17" t="s">
        <v>255</v>
      </c>
      <c r="D81" s="18" t="s">
        <v>256</v>
      </c>
      <c r="E81" s="17" t="s">
        <v>37</v>
      </c>
      <c r="F81" s="17" t="s">
        <v>38</v>
      </c>
      <c r="G81" s="17" t="s">
        <v>37</v>
      </c>
      <c r="H81" s="18" t="s">
        <v>257</v>
      </c>
      <c r="I81" s="18" t="s">
        <v>258</v>
      </c>
      <c r="J81" s="17" t="s">
        <v>20</v>
      </c>
      <c r="K81" s="19">
        <f t="shared" si="2"/>
        <v>19.925999999999998</v>
      </c>
      <c r="L81" s="19">
        <v>7.97</v>
      </c>
      <c r="M81" s="19">
        <v>11.956</v>
      </c>
      <c r="N81" s="20">
        <v>43101</v>
      </c>
      <c r="O81" s="17" t="s">
        <v>42</v>
      </c>
      <c r="P81" s="17" t="s">
        <v>42</v>
      </c>
      <c r="Q81" s="21"/>
      <c r="R81" s="21"/>
    </row>
    <row r="82" spans="1:18" s="10" customFormat="1" x14ac:dyDescent="0.25">
      <c r="A82" s="17">
        <v>9</v>
      </c>
      <c r="B82" s="17" t="s">
        <v>246</v>
      </c>
      <c r="C82" s="17" t="s">
        <v>247</v>
      </c>
      <c r="D82" s="18" t="s">
        <v>259</v>
      </c>
      <c r="E82" s="17" t="s">
        <v>37</v>
      </c>
      <c r="F82" s="17" t="s">
        <v>38</v>
      </c>
      <c r="G82" s="17" t="s">
        <v>37</v>
      </c>
      <c r="H82" s="18" t="s">
        <v>260</v>
      </c>
      <c r="I82" s="18" t="s">
        <v>261</v>
      </c>
      <c r="J82" s="17" t="s">
        <v>20</v>
      </c>
      <c r="K82" s="19">
        <f t="shared" si="2"/>
        <v>2.4660000000000002</v>
      </c>
      <c r="L82" s="19">
        <v>0.98599999999999999</v>
      </c>
      <c r="M82" s="19">
        <v>1.48</v>
      </c>
      <c r="N82" s="20">
        <v>43101</v>
      </c>
      <c r="O82" s="17" t="s">
        <v>42</v>
      </c>
      <c r="P82" s="17" t="s">
        <v>42</v>
      </c>
      <c r="Q82" s="21"/>
      <c r="R82" s="21"/>
    </row>
    <row r="83" spans="1:18" s="10" customFormat="1" x14ac:dyDescent="0.25">
      <c r="A83" s="17">
        <v>10</v>
      </c>
      <c r="B83" s="17" t="s">
        <v>246</v>
      </c>
      <c r="C83" s="17" t="s">
        <v>61</v>
      </c>
      <c r="D83" s="18" t="s">
        <v>62</v>
      </c>
      <c r="E83" s="17" t="s">
        <v>37</v>
      </c>
      <c r="F83" s="17" t="s">
        <v>38</v>
      </c>
      <c r="G83" s="17" t="s">
        <v>37</v>
      </c>
      <c r="H83" s="18" t="s">
        <v>262</v>
      </c>
      <c r="I83" s="18" t="s">
        <v>263</v>
      </c>
      <c r="J83" s="17" t="s">
        <v>20</v>
      </c>
      <c r="K83" s="19">
        <f t="shared" si="2"/>
        <v>91.38</v>
      </c>
      <c r="L83" s="19">
        <v>36.552</v>
      </c>
      <c r="M83" s="19">
        <v>54.828000000000003</v>
      </c>
      <c r="N83" s="20">
        <v>43101</v>
      </c>
      <c r="O83" s="17" t="s">
        <v>42</v>
      </c>
      <c r="P83" s="17" t="s">
        <v>42</v>
      </c>
      <c r="Q83" s="21"/>
      <c r="R83" s="21"/>
    </row>
    <row r="84" spans="1:18" s="10" customFormat="1" x14ac:dyDescent="0.25">
      <c r="A84" s="17">
        <v>11</v>
      </c>
      <c r="B84" s="17" t="s">
        <v>264</v>
      </c>
      <c r="C84" s="17" t="s">
        <v>265</v>
      </c>
      <c r="D84" s="18" t="s">
        <v>256</v>
      </c>
      <c r="E84" s="17" t="s">
        <v>37</v>
      </c>
      <c r="F84" s="17" t="s">
        <v>38</v>
      </c>
      <c r="G84" s="17" t="s">
        <v>37</v>
      </c>
      <c r="H84" s="18" t="s">
        <v>266</v>
      </c>
      <c r="I84" s="18" t="s">
        <v>267</v>
      </c>
      <c r="J84" s="17" t="s">
        <v>26</v>
      </c>
      <c r="K84" s="19">
        <f t="shared" si="2"/>
        <v>38.725000000000001</v>
      </c>
      <c r="L84" s="19">
        <v>38.725000000000001</v>
      </c>
      <c r="M84" s="19">
        <v>0</v>
      </c>
      <c r="N84" s="20">
        <v>43101</v>
      </c>
      <c r="O84" s="17" t="s">
        <v>42</v>
      </c>
      <c r="P84" s="17" t="s">
        <v>42</v>
      </c>
      <c r="Q84" s="21"/>
      <c r="R84" s="21"/>
    </row>
    <row r="85" spans="1:18" s="10" customFormat="1" x14ac:dyDescent="0.25">
      <c r="A85" s="17">
        <v>12</v>
      </c>
      <c r="B85" s="17" t="s">
        <v>226</v>
      </c>
      <c r="C85" s="17" t="s">
        <v>268</v>
      </c>
      <c r="D85" s="18" t="s">
        <v>35</v>
      </c>
      <c r="E85" s="17" t="s">
        <v>37</v>
      </c>
      <c r="F85" s="17" t="s">
        <v>38</v>
      </c>
      <c r="G85" s="17" t="s">
        <v>37</v>
      </c>
      <c r="H85" s="18" t="s">
        <v>269</v>
      </c>
      <c r="I85" s="18" t="s">
        <v>270</v>
      </c>
      <c r="J85" s="17" t="s">
        <v>15</v>
      </c>
      <c r="K85" s="19">
        <f t="shared" si="2"/>
        <v>0.112</v>
      </c>
      <c r="L85" s="19">
        <v>0.112</v>
      </c>
      <c r="M85" s="19">
        <v>0</v>
      </c>
      <c r="N85" s="20">
        <v>43101</v>
      </c>
      <c r="O85" s="17" t="s">
        <v>42</v>
      </c>
      <c r="P85" s="17" t="s">
        <v>42</v>
      </c>
      <c r="Q85" s="21"/>
      <c r="R85" s="21"/>
    </row>
    <row r="86" spans="1:18" s="10" customFormat="1" x14ac:dyDescent="0.25">
      <c r="A86" s="17">
        <v>13</v>
      </c>
      <c r="B86" s="17" t="s">
        <v>226</v>
      </c>
      <c r="C86" s="17" t="s">
        <v>271</v>
      </c>
      <c r="D86" s="18" t="s">
        <v>272</v>
      </c>
      <c r="E86" s="17" t="s">
        <v>37</v>
      </c>
      <c r="F86" s="17" t="s">
        <v>38</v>
      </c>
      <c r="G86" s="17" t="s">
        <v>37</v>
      </c>
      <c r="H86" s="18" t="s">
        <v>273</v>
      </c>
      <c r="I86" s="18" t="s">
        <v>274</v>
      </c>
      <c r="J86" s="17" t="s">
        <v>22</v>
      </c>
      <c r="K86" s="19">
        <f t="shared" si="2"/>
        <v>1.077</v>
      </c>
      <c r="L86" s="19">
        <v>1.077</v>
      </c>
      <c r="M86" s="19">
        <v>0</v>
      </c>
      <c r="N86" s="20">
        <v>43101</v>
      </c>
      <c r="O86" s="17" t="s">
        <v>42</v>
      </c>
      <c r="P86" s="17" t="s">
        <v>42</v>
      </c>
      <c r="Q86" s="21"/>
      <c r="R86" s="21"/>
    </row>
  </sheetData>
  <mergeCells count="3">
    <mergeCell ref="A2:P2"/>
    <mergeCell ref="A5:O5"/>
    <mergeCell ref="A71:O71"/>
  </mergeCells>
  <pageMargins left="0.7" right="0.7" top="0.75" bottom="0.75" header="0.3" footer="0.3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view="pageBreakPreview" zoomScaleNormal="100" zoomScaleSheetLayoutView="100" workbookViewId="0">
      <selection activeCell="K15" sqref="K15"/>
    </sheetView>
  </sheetViews>
  <sheetFormatPr defaultRowHeight="15" x14ac:dyDescent="0.25"/>
  <cols>
    <col min="1" max="1" width="3.5703125" style="9" bestFit="1" customWidth="1"/>
    <col min="2" max="2" width="21.1406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33.57031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330</v>
      </c>
      <c r="C7" s="17" t="s">
        <v>331</v>
      </c>
      <c r="D7" s="18" t="s">
        <v>14</v>
      </c>
      <c r="E7" s="17" t="s">
        <v>37</v>
      </c>
      <c r="F7" s="17" t="s">
        <v>38</v>
      </c>
      <c r="G7" s="17" t="s">
        <v>37</v>
      </c>
      <c r="H7" s="18" t="s">
        <v>332</v>
      </c>
      <c r="I7" s="18" t="s">
        <v>333</v>
      </c>
      <c r="J7" s="17" t="s">
        <v>26</v>
      </c>
      <c r="K7" s="19">
        <f t="shared" ref="K7:K9" si="0">L7+M7</f>
        <v>39.784999999999997</v>
      </c>
      <c r="L7" s="19">
        <v>39.784999999999997</v>
      </c>
      <c r="M7" s="19">
        <v>0</v>
      </c>
      <c r="N7" s="20">
        <v>43101</v>
      </c>
      <c r="O7" s="17" t="s">
        <v>42</v>
      </c>
      <c r="P7" s="17" t="s">
        <v>334</v>
      </c>
      <c r="Q7" s="21"/>
      <c r="R7" s="21"/>
    </row>
    <row r="8" spans="1:18" s="10" customFormat="1" x14ac:dyDescent="0.25">
      <c r="A8" s="17">
        <v>2</v>
      </c>
      <c r="B8" s="17" t="s">
        <v>335</v>
      </c>
      <c r="C8" s="17" t="s">
        <v>331</v>
      </c>
      <c r="D8" s="18" t="s">
        <v>14</v>
      </c>
      <c r="E8" s="17" t="s">
        <v>37</v>
      </c>
      <c r="F8" s="17" t="s">
        <v>38</v>
      </c>
      <c r="G8" s="17" t="s">
        <v>37</v>
      </c>
      <c r="H8" s="18" t="s">
        <v>336</v>
      </c>
      <c r="I8" s="18" t="s">
        <v>337</v>
      </c>
      <c r="J8" s="17" t="s">
        <v>20</v>
      </c>
      <c r="K8" s="19">
        <f t="shared" si="0"/>
        <v>99.22</v>
      </c>
      <c r="L8" s="19">
        <v>39.688000000000002</v>
      </c>
      <c r="M8" s="19">
        <v>59.531999999999996</v>
      </c>
      <c r="N8" s="20">
        <v>43101</v>
      </c>
      <c r="O8" s="17" t="s">
        <v>42</v>
      </c>
      <c r="P8" s="17" t="s">
        <v>334</v>
      </c>
      <c r="Q8" s="21"/>
      <c r="R8" s="21"/>
    </row>
    <row r="9" spans="1:18" s="10" customFormat="1" x14ac:dyDescent="0.25">
      <c r="A9" s="17">
        <v>3</v>
      </c>
      <c r="B9" s="17" t="s">
        <v>338</v>
      </c>
      <c r="C9" s="17" t="s">
        <v>339</v>
      </c>
      <c r="D9" s="18" t="s">
        <v>340</v>
      </c>
      <c r="E9" s="17" t="s">
        <v>37</v>
      </c>
      <c r="F9" s="17" t="s">
        <v>38</v>
      </c>
      <c r="G9" s="17" t="s">
        <v>37</v>
      </c>
      <c r="H9" s="18" t="s">
        <v>341</v>
      </c>
      <c r="I9" s="18" t="s">
        <v>342</v>
      </c>
      <c r="J9" s="17" t="s">
        <v>20</v>
      </c>
      <c r="K9" s="19">
        <f t="shared" si="0"/>
        <v>11.023</v>
      </c>
      <c r="L9" s="19">
        <v>4.4089999999999998</v>
      </c>
      <c r="M9" s="19">
        <v>6.6139999999999999</v>
      </c>
      <c r="N9" s="20">
        <v>43101</v>
      </c>
      <c r="O9" s="17" t="s">
        <v>42</v>
      </c>
      <c r="P9" s="17" t="s">
        <v>334</v>
      </c>
      <c r="Q9" s="21"/>
      <c r="R9" s="21"/>
    </row>
  </sheetData>
  <mergeCells count="2">
    <mergeCell ref="A2:P2"/>
    <mergeCell ref="A4:O4"/>
  </mergeCells>
  <pageMargins left="0.7" right="0.7" top="0.75" bottom="0.75" header="0.3" footer="0.3"/>
  <pageSetup paperSize="9" scale="5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view="pageBreakPreview" topLeftCell="I1" zoomScaleNormal="100" zoomScaleSheetLayoutView="100" workbookViewId="0">
      <selection activeCell="B8" sqref="B8"/>
    </sheetView>
  </sheetViews>
  <sheetFormatPr defaultRowHeight="15" x14ac:dyDescent="0.25"/>
  <cols>
    <col min="1" max="1" width="3.5703125" style="9" bestFit="1" customWidth="1"/>
    <col min="2" max="2" width="32.7109375" style="9" bestFit="1" customWidth="1"/>
    <col min="3" max="3" width="14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32.710937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343</v>
      </c>
      <c r="C7" s="17" t="s">
        <v>120</v>
      </c>
      <c r="D7" s="18" t="s">
        <v>344</v>
      </c>
      <c r="E7" s="17" t="s">
        <v>37</v>
      </c>
      <c r="F7" s="17" t="s">
        <v>38</v>
      </c>
      <c r="G7" s="17" t="s">
        <v>37</v>
      </c>
      <c r="H7" s="18" t="s">
        <v>345</v>
      </c>
      <c r="I7" s="18" t="s">
        <v>14</v>
      </c>
      <c r="J7" s="17" t="s">
        <v>22</v>
      </c>
      <c r="K7" s="19">
        <f t="shared" ref="K7:K10" si="0">L7+M7</f>
        <v>2.04</v>
      </c>
      <c r="L7" s="19">
        <v>2.04</v>
      </c>
      <c r="M7" s="19">
        <v>0</v>
      </c>
      <c r="N7" s="20">
        <v>43101</v>
      </c>
      <c r="O7" s="17" t="s">
        <v>42</v>
      </c>
      <c r="P7" s="17" t="s">
        <v>346</v>
      </c>
      <c r="Q7" s="21"/>
      <c r="R7" s="21"/>
    </row>
    <row r="8" spans="1:18" s="10" customFormat="1" x14ac:dyDescent="0.25">
      <c r="A8" s="17">
        <v>2</v>
      </c>
      <c r="B8" s="17" t="s">
        <v>343</v>
      </c>
      <c r="C8" s="17" t="s">
        <v>120</v>
      </c>
      <c r="D8" s="18" t="s">
        <v>347</v>
      </c>
      <c r="E8" s="17" t="s">
        <v>37</v>
      </c>
      <c r="F8" s="17" t="s">
        <v>38</v>
      </c>
      <c r="G8" s="17" t="s">
        <v>37</v>
      </c>
      <c r="H8" s="18" t="s">
        <v>348</v>
      </c>
      <c r="I8" s="18" t="s">
        <v>14</v>
      </c>
      <c r="J8" s="17" t="s">
        <v>22</v>
      </c>
      <c r="K8" s="19">
        <f t="shared" si="0"/>
        <v>2.04</v>
      </c>
      <c r="L8" s="19">
        <v>2.04</v>
      </c>
      <c r="M8" s="19">
        <v>0</v>
      </c>
      <c r="N8" s="20">
        <v>43101</v>
      </c>
      <c r="O8" s="17" t="s">
        <v>42</v>
      </c>
      <c r="P8" s="17" t="s">
        <v>346</v>
      </c>
      <c r="Q8" s="21"/>
      <c r="R8" s="21"/>
    </row>
    <row r="9" spans="1:18" s="10" customFormat="1" x14ac:dyDescent="0.25">
      <c r="A9" s="17">
        <v>3</v>
      </c>
      <c r="B9" s="17" t="s">
        <v>349</v>
      </c>
      <c r="C9" s="17" t="s">
        <v>218</v>
      </c>
      <c r="D9" s="18" t="s">
        <v>350</v>
      </c>
      <c r="E9" s="17" t="s">
        <v>37</v>
      </c>
      <c r="F9" s="17" t="s">
        <v>38</v>
      </c>
      <c r="G9" s="17" t="s">
        <v>37</v>
      </c>
      <c r="H9" s="18" t="s">
        <v>351</v>
      </c>
      <c r="I9" s="18" t="s">
        <v>352</v>
      </c>
      <c r="J9" s="17" t="s">
        <v>20</v>
      </c>
      <c r="K9" s="19">
        <f t="shared" si="0"/>
        <v>3.0549999999999997</v>
      </c>
      <c r="L9" s="19">
        <v>1.222</v>
      </c>
      <c r="M9" s="19">
        <v>1.833</v>
      </c>
      <c r="N9" s="20">
        <v>43101</v>
      </c>
      <c r="O9" s="17" t="s">
        <v>42</v>
      </c>
      <c r="P9" s="17" t="s">
        <v>346</v>
      </c>
      <c r="Q9" s="21"/>
      <c r="R9" s="21"/>
    </row>
    <row r="10" spans="1:18" s="10" customFormat="1" x14ac:dyDescent="0.25">
      <c r="A10" s="17">
        <v>4</v>
      </c>
      <c r="B10" s="17" t="s">
        <v>346</v>
      </c>
      <c r="C10" s="17" t="s">
        <v>218</v>
      </c>
      <c r="D10" s="18" t="s">
        <v>350</v>
      </c>
      <c r="E10" s="17" t="s">
        <v>37</v>
      </c>
      <c r="F10" s="17" t="s">
        <v>38</v>
      </c>
      <c r="G10" s="17" t="s">
        <v>37</v>
      </c>
      <c r="H10" s="18" t="s">
        <v>353</v>
      </c>
      <c r="I10" s="18" t="s">
        <v>354</v>
      </c>
      <c r="J10" s="17" t="s">
        <v>20</v>
      </c>
      <c r="K10" s="19">
        <f t="shared" si="0"/>
        <v>22.755000000000003</v>
      </c>
      <c r="L10" s="19">
        <v>9.1020000000000003</v>
      </c>
      <c r="M10" s="19">
        <v>13.653</v>
      </c>
      <c r="N10" s="20">
        <v>43101</v>
      </c>
      <c r="O10" s="17" t="s">
        <v>42</v>
      </c>
      <c r="P10" s="17" t="s">
        <v>346</v>
      </c>
      <c r="Q10" s="21"/>
      <c r="R10" s="21"/>
    </row>
  </sheetData>
  <mergeCells count="2">
    <mergeCell ref="A2:P2"/>
    <mergeCell ref="A4:O4"/>
  </mergeCells>
  <pageMargins left="0.7" right="0.7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view="pageBreakPreview" topLeftCell="I1" zoomScaleNormal="100" zoomScaleSheetLayoutView="100" workbookViewId="0">
      <selection activeCell="P7" sqref="P7"/>
    </sheetView>
  </sheetViews>
  <sheetFormatPr defaultRowHeight="15" x14ac:dyDescent="0.25"/>
  <cols>
    <col min="1" max="1" width="3.5703125" style="9" bestFit="1" customWidth="1"/>
    <col min="2" max="2" width="17.42578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49.285156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355</v>
      </c>
      <c r="C7" s="17" t="s">
        <v>356</v>
      </c>
      <c r="D7" s="18" t="s">
        <v>357</v>
      </c>
      <c r="E7" s="17" t="s">
        <v>37</v>
      </c>
      <c r="F7" s="17" t="s">
        <v>38</v>
      </c>
      <c r="G7" s="17" t="s">
        <v>37</v>
      </c>
      <c r="H7" s="18" t="s">
        <v>358</v>
      </c>
      <c r="I7" s="18" t="s">
        <v>359</v>
      </c>
      <c r="J7" s="17" t="s">
        <v>20</v>
      </c>
      <c r="K7" s="19">
        <f t="shared" ref="K7" si="0">L7+M7</f>
        <v>5.2929999999999993</v>
      </c>
      <c r="L7" s="19">
        <v>2.1179999999999999</v>
      </c>
      <c r="M7" s="19">
        <v>3.1749999999999998</v>
      </c>
      <c r="N7" s="20">
        <v>43101</v>
      </c>
      <c r="O7" s="17" t="s">
        <v>42</v>
      </c>
      <c r="P7" s="17" t="s">
        <v>360</v>
      </c>
      <c r="Q7" s="21"/>
      <c r="R7" s="21"/>
    </row>
  </sheetData>
  <mergeCells count="2">
    <mergeCell ref="A2:P2"/>
    <mergeCell ref="A4:O4"/>
  </mergeCells>
  <pageMargins left="0.7" right="0.7" top="0.75" bottom="0.75" header="0.3" footer="0.3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view="pageBreakPreview" topLeftCell="I1" zoomScaleNormal="100" zoomScaleSheetLayoutView="100" workbookViewId="0">
      <selection activeCell="P15" sqref="P15"/>
    </sheetView>
  </sheetViews>
  <sheetFormatPr defaultRowHeight="15" x14ac:dyDescent="0.25"/>
  <cols>
    <col min="1" max="1" width="3.5703125" style="9" bestFit="1" customWidth="1"/>
    <col min="2" max="2" width="23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6" width="30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361</v>
      </c>
      <c r="C7" s="17" t="s">
        <v>356</v>
      </c>
      <c r="D7" s="18" t="s">
        <v>362</v>
      </c>
      <c r="E7" s="17" t="s">
        <v>37</v>
      </c>
      <c r="F7" s="17" t="s">
        <v>38</v>
      </c>
      <c r="G7" s="17" t="s">
        <v>37</v>
      </c>
      <c r="H7" s="18" t="s">
        <v>363</v>
      </c>
      <c r="I7" s="18" t="s">
        <v>364</v>
      </c>
      <c r="J7" s="17" t="s">
        <v>20</v>
      </c>
      <c r="K7" s="19">
        <f t="shared" ref="K7" si="0">L7+M7</f>
        <v>11.333</v>
      </c>
      <c r="L7" s="19">
        <v>4.5330000000000004</v>
      </c>
      <c r="M7" s="19">
        <v>6.8</v>
      </c>
      <c r="N7" s="20">
        <v>43101</v>
      </c>
      <c r="O7" s="17" t="s">
        <v>365</v>
      </c>
      <c r="P7" s="17" t="s">
        <v>365</v>
      </c>
      <c r="Q7" s="21"/>
      <c r="R7" s="21"/>
    </row>
  </sheetData>
  <mergeCells count="2">
    <mergeCell ref="A2:P2"/>
    <mergeCell ref="A4:O4"/>
  </mergeCells>
  <pageMargins left="0.7" right="0.7" top="0.75" bottom="0.75" header="0.3" footer="0.3"/>
  <pageSetup paperSize="9" scale="5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view="pageBreakPreview" topLeftCell="I1" zoomScaleNormal="100" zoomScaleSheetLayoutView="100" workbookViewId="0">
      <selection activeCell="B9" sqref="B9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14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23.85546875" style="9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366</v>
      </c>
      <c r="C7" s="17" t="s">
        <v>367</v>
      </c>
      <c r="D7" s="18" t="s">
        <v>368</v>
      </c>
      <c r="E7" s="17" t="s">
        <v>37</v>
      </c>
      <c r="F7" s="17" t="s">
        <v>38</v>
      </c>
      <c r="G7" s="17" t="s">
        <v>37</v>
      </c>
      <c r="H7" s="18" t="s">
        <v>369</v>
      </c>
      <c r="I7" s="18" t="s">
        <v>370</v>
      </c>
      <c r="J7" s="17" t="s">
        <v>26</v>
      </c>
      <c r="K7" s="19">
        <f t="shared" ref="K7:K9" si="0">L7+M7</f>
        <v>17.943999999999999</v>
      </c>
      <c r="L7" s="19">
        <v>17.943999999999999</v>
      </c>
      <c r="M7" s="19">
        <v>0</v>
      </c>
      <c r="N7" s="20">
        <v>43101</v>
      </c>
      <c r="O7" s="17" t="s">
        <v>371</v>
      </c>
      <c r="P7" s="17" t="s">
        <v>371</v>
      </c>
      <c r="Q7" s="21"/>
      <c r="R7" s="21"/>
    </row>
    <row r="8" spans="1:18" s="10" customFormat="1" x14ac:dyDescent="0.25">
      <c r="A8" s="17">
        <v>2</v>
      </c>
      <c r="B8" s="17" t="s">
        <v>372</v>
      </c>
      <c r="C8" s="17" t="s">
        <v>218</v>
      </c>
      <c r="D8" s="18" t="s">
        <v>373</v>
      </c>
      <c r="E8" s="17" t="s">
        <v>37</v>
      </c>
      <c r="F8" s="17" t="s">
        <v>38</v>
      </c>
      <c r="G8" s="17" t="s">
        <v>37</v>
      </c>
      <c r="H8" s="18" t="s">
        <v>374</v>
      </c>
      <c r="I8" s="18" t="s">
        <v>375</v>
      </c>
      <c r="J8" s="17" t="s">
        <v>15</v>
      </c>
      <c r="K8" s="19">
        <f t="shared" si="0"/>
        <v>13.009</v>
      </c>
      <c r="L8" s="19">
        <v>13.009</v>
      </c>
      <c r="M8" s="19">
        <v>0</v>
      </c>
      <c r="N8" s="20">
        <v>43101</v>
      </c>
      <c r="O8" s="17" t="s">
        <v>371</v>
      </c>
      <c r="P8" s="17" t="s">
        <v>371</v>
      </c>
      <c r="Q8" s="21"/>
      <c r="R8" s="21"/>
    </row>
    <row r="9" spans="1:18" s="10" customFormat="1" x14ac:dyDescent="0.25">
      <c r="A9" s="17">
        <v>3</v>
      </c>
      <c r="B9" s="17" t="s">
        <v>372</v>
      </c>
      <c r="C9" s="17" t="s">
        <v>376</v>
      </c>
      <c r="D9" s="18" t="s">
        <v>327</v>
      </c>
      <c r="E9" s="17" t="s">
        <v>37</v>
      </c>
      <c r="F9" s="17" t="s">
        <v>38</v>
      </c>
      <c r="G9" s="17" t="s">
        <v>37</v>
      </c>
      <c r="H9" s="18" t="s">
        <v>377</v>
      </c>
      <c r="I9" s="18" t="s">
        <v>378</v>
      </c>
      <c r="J9" s="17" t="s">
        <v>15</v>
      </c>
      <c r="K9" s="19">
        <f t="shared" si="0"/>
        <v>1.0029999999999999</v>
      </c>
      <c r="L9" s="19">
        <v>1.0029999999999999</v>
      </c>
      <c r="M9" s="19">
        <v>0</v>
      </c>
      <c r="N9" s="20">
        <v>43101</v>
      </c>
      <c r="O9" s="17" t="s">
        <v>371</v>
      </c>
      <c r="P9" s="17" t="s">
        <v>371</v>
      </c>
      <c r="Q9" s="21"/>
      <c r="R9" s="21"/>
    </row>
  </sheetData>
  <mergeCells count="2">
    <mergeCell ref="A2:P2"/>
    <mergeCell ref="A4:O4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3.5703125" style="4" bestFit="1" customWidth="1"/>
    <col min="2" max="2" width="16.5703125" style="4" bestFit="1" customWidth="1"/>
    <col min="3" max="3" width="19.85546875" style="4" bestFit="1" customWidth="1"/>
    <col min="4" max="4" width="9.140625" style="1"/>
    <col min="5" max="5" width="12.42578125" style="4" bestFit="1" customWidth="1"/>
    <col min="6" max="6" width="11.28515625" style="4" bestFit="1" customWidth="1"/>
    <col min="7" max="7" width="9.7109375" style="4" bestFit="1" customWidth="1"/>
    <col min="8" max="8" width="19.42578125" style="1" bestFit="1" customWidth="1"/>
    <col min="9" max="9" width="11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2.7109375" style="4" bestFit="1" customWidth="1"/>
    <col min="16" max="16" width="31.140625" style="4" customWidth="1"/>
    <col min="17" max="16384" width="9.140625" style="4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275</v>
      </c>
      <c r="C7" s="17" t="s">
        <v>120</v>
      </c>
      <c r="D7" s="18" t="s">
        <v>276</v>
      </c>
      <c r="E7" s="17" t="s">
        <v>37</v>
      </c>
      <c r="F7" s="17" t="s">
        <v>38</v>
      </c>
      <c r="G7" s="17" t="s">
        <v>37</v>
      </c>
      <c r="H7" s="18" t="s">
        <v>277</v>
      </c>
      <c r="I7" s="18" t="s">
        <v>278</v>
      </c>
      <c r="J7" s="17" t="s">
        <v>20</v>
      </c>
      <c r="K7" s="19">
        <f t="shared" ref="K7:K8" si="0">L7+M7</f>
        <v>2.0760000000000001</v>
      </c>
      <c r="L7" s="19">
        <v>2.0760000000000001</v>
      </c>
      <c r="M7" s="19">
        <v>0</v>
      </c>
      <c r="N7" s="20">
        <v>43101</v>
      </c>
      <c r="O7" s="17" t="s">
        <v>42</v>
      </c>
      <c r="P7" s="17" t="s">
        <v>279</v>
      </c>
      <c r="Q7" s="21"/>
      <c r="R7" s="21"/>
    </row>
    <row r="8" spans="1:18" s="10" customFormat="1" x14ac:dyDescent="0.25">
      <c r="A8" s="17">
        <v>2</v>
      </c>
      <c r="B8" s="17" t="s">
        <v>275</v>
      </c>
      <c r="C8" s="17" t="s">
        <v>120</v>
      </c>
      <c r="D8" s="18" t="s">
        <v>280</v>
      </c>
      <c r="E8" s="17" t="s">
        <v>37</v>
      </c>
      <c r="F8" s="17" t="s">
        <v>38</v>
      </c>
      <c r="G8" s="17" t="s">
        <v>37</v>
      </c>
      <c r="H8" s="18" t="s">
        <v>281</v>
      </c>
      <c r="I8" s="18" t="s">
        <v>282</v>
      </c>
      <c r="J8" s="17" t="s">
        <v>20</v>
      </c>
      <c r="K8" s="19">
        <f t="shared" si="0"/>
        <v>33.381</v>
      </c>
      <c r="L8" s="19">
        <v>13.352</v>
      </c>
      <c r="M8" s="19">
        <v>20.029</v>
      </c>
      <c r="N8" s="20">
        <v>43101</v>
      </c>
      <c r="O8" s="17" t="s">
        <v>42</v>
      </c>
      <c r="P8" s="17" t="s">
        <v>279</v>
      </c>
      <c r="Q8" s="21"/>
      <c r="R8" s="21"/>
    </row>
  </sheetData>
  <mergeCells count="2">
    <mergeCell ref="A2:P2"/>
    <mergeCell ref="A4:O4"/>
  </mergeCells>
  <pageMargins left="0.7" right="0.7" top="0.75" bottom="0.75" header="0.3" footer="0.3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3.42578125" bestFit="1" customWidth="1"/>
    <col min="2" max="2" width="16.5703125" bestFit="1" customWidth="1"/>
    <col min="3" max="3" width="9" bestFit="1" customWidth="1"/>
    <col min="5" max="5" width="10" bestFit="1" customWidth="1"/>
    <col min="6" max="6" width="10.85546875" bestFit="1" customWidth="1"/>
    <col min="7" max="7" width="9.7109375" bestFit="1" customWidth="1"/>
    <col min="8" max="8" width="19.85546875" style="1" bestFit="1" customWidth="1"/>
    <col min="9" max="9" width="9.140625" style="1"/>
    <col min="11" max="11" width="18.140625" customWidth="1"/>
    <col min="12" max="13" width="18.140625" style="9" customWidth="1"/>
    <col min="14" max="14" width="10.42578125" bestFit="1" customWidth="1"/>
    <col min="15" max="15" width="18.140625" bestFit="1" customWidth="1"/>
    <col min="16" max="16" width="26.85546875" customWidth="1"/>
  </cols>
  <sheetData>
    <row r="1" spans="1:18" x14ac:dyDescent="0.25">
      <c r="A1" s="4"/>
      <c r="B1" s="4"/>
      <c r="C1" s="4"/>
      <c r="D1" s="1"/>
      <c r="E1" s="4"/>
      <c r="F1" s="4"/>
      <c r="G1" s="4"/>
      <c r="J1" s="4"/>
      <c r="K1" s="4"/>
      <c r="N1" s="4"/>
      <c r="O1" s="2" t="s">
        <v>0</v>
      </c>
      <c r="P1" s="4"/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  <c r="B3" s="4"/>
      <c r="C3" s="4"/>
      <c r="D3" s="1"/>
      <c r="E3" s="4"/>
      <c r="F3" s="4"/>
      <c r="G3" s="4"/>
      <c r="J3" s="4"/>
      <c r="K3" s="4"/>
      <c r="N3" s="4"/>
      <c r="O3" s="4"/>
      <c r="P3" s="4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"/>
    </row>
    <row r="5" spans="1:18" x14ac:dyDescent="0.25">
      <c r="A5" s="4"/>
      <c r="B5" s="4"/>
      <c r="C5" s="4"/>
      <c r="D5" s="1"/>
      <c r="E5" s="4"/>
      <c r="F5" s="4"/>
      <c r="G5" s="4"/>
      <c r="J5" s="4"/>
      <c r="K5" s="4"/>
      <c r="N5" s="4"/>
      <c r="O5" s="4"/>
      <c r="P5" s="4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283</v>
      </c>
      <c r="C7" s="17" t="s">
        <v>98</v>
      </c>
      <c r="D7" s="18" t="s">
        <v>284</v>
      </c>
      <c r="E7" s="17" t="s">
        <v>37</v>
      </c>
      <c r="F7" s="17" t="s">
        <v>38</v>
      </c>
      <c r="G7" s="17" t="s">
        <v>37</v>
      </c>
      <c r="H7" s="18" t="s">
        <v>285</v>
      </c>
      <c r="I7" s="18" t="s">
        <v>286</v>
      </c>
      <c r="J7" s="17" t="s">
        <v>20</v>
      </c>
      <c r="K7" s="19">
        <f t="shared" ref="K7:K8" si="0">L7+M7</f>
        <v>15.077999999999999</v>
      </c>
      <c r="L7" s="19">
        <v>5.8780000000000001</v>
      </c>
      <c r="M7" s="19">
        <v>9.1999999999999993</v>
      </c>
      <c r="N7" s="20">
        <v>43101</v>
      </c>
      <c r="O7" s="17" t="s">
        <v>42</v>
      </c>
      <c r="P7" s="17" t="s">
        <v>283</v>
      </c>
      <c r="Q7" s="21"/>
      <c r="R7" s="21"/>
    </row>
    <row r="8" spans="1:18" s="10" customFormat="1" x14ac:dyDescent="0.25">
      <c r="A8" s="17">
        <v>2</v>
      </c>
      <c r="B8" s="17" t="s">
        <v>283</v>
      </c>
      <c r="C8" s="17" t="s">
        <v>98</v>
      </c>
      <c r="D8" s="18" t="s">
        <v>284</v>
      </c>
      <c r="E8" s="17" t="s">
        <v>37</v>
      </c>
      <c r="F8" s="17" t="s">
        <v>38</v>
      </c>
      <c r="G8" s="17" t="s">
        <v>37</v>
      </c>
      <c r="H8" s="18" t="s">
        <v>287</v>
      </c>
      <c r="I8" s="18" t="s">
        <v>288</v>
      </c>
      <c r="J8" s="17" t="s">
        <v>20</v>
      </c>
      <c r="K8" s="19">
        <f t="shared" si="0"/>
        <v>0.24399999999999999</v>
      </c>
      <c r="L8" s="19">
        <v>9.4E-2</v>
      </c>
      <c r="M8" s="19">
        <v>0.15</v>
      </c>
      <c r="N8" s="20">
        <v>43101</v>
      </c>
      <c r="O8" s="17" t="s">
        <v>42</v>
      </c>
      <c r="P8" s="17" t="s">
        <v>283</v>
      </c>
      <c r="Q8" s="21"/>
      <c r="R8" s="21"/>
    </row>
  </sheetData>
  <mergeCells count="2">
    <mergeCell ref="A2:P2"/>
    <mergeCell ref="A4:O4"/>
  </mergeCells>
  <pageMargins left="0.7" right="0.7" top="0.75" bottom="0.75" header="0.3" footer="0.3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.42578125" bestFit="1" customWidth="1"/>
    <col min="2" max="2" width="18.140625" customWidth="1"/>
    <col min="3" max="3" width="23" customWidth="1"/>
    <col min="4" max="4" width="7.5703125" customWidth="1"/>
    <col min="5" max="5" width="11.5703125" bestFit="1" customWidth="1"/>
    <col min="6" max="6" width="10.85546875" bestFit="1" customWidth="1"/>
    <col min="7" max="7" width="9.7109375" bestFit="1" customWidth="1"/>
    <col min="8" max="8" width="19.28515625" bestFit="1" customWidth="1"/>
    <col min="10" max="10" width="6" bestFit="1" customWidth="1"/>
    <col min="11" max="11" width="16.7109375" bestFit="1" customWidth="1"/>
    <col min="12" max="13" width="16.7109375" style="9" customWidth="1"/>
    <col min="15" max="15" width="18.140625" bestFit="1" customWidth="1"/>
    <col min="16" max="16" width="27.5703125" customWidth="1"/>
  </cols>
  <sheetData>
    <row r="1" spans="1:18" s="4" customFormat="1" x14ac:dyDescent="0.25">
      <c r="D1" s="1"/>
      <c r="H1" s="1"/>
      <c r="I1" s="1"/>
      <c r="L1" s="9"/>
      <c r="M1" s="9"/>
      <c r="O1" s="2" t="s">
        <v>0</v>
      </c>
    </row>
    <row r="2" spans="1:18" s="4" customFormat="1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s="4" customFormat="1" ht="18.75" x14ac:dyDescent="0.25">
      <c r="A3" s="3"/>
      <c r="D3" s="1"/>
      <c r="H3" s="1"/>
      <c r="I3" s="1"/>
      <c r="L3" s="9"/>
      <c r="M3" s="9"/>
    </row>
    <row r="4" spans="1:18" s="4" customFormat="1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8" s="4" customFormat="1" x14ac:dyDescent="0.25">
      <c r="D5" s="1"/>
      <c r="H5" s="1"/>
      <c r="I5" s="1"/>
      <c r="L5" s="9"/>
      <c r="M5" s="9"/>
    </row>
    <row r="6" spans="1:18" s="4" customFormat="1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289</v>
      </c>
      <c r="C7" s="17" t="s">
        <v>290</v>
      </c>
      <c r="D7" s="18" t="s">
        <v>235</v>
      </c>
      <c r="E7" s="17" t="s">
        <v>37</v>
      </c>
      <c r="F7" s="17" t="s">
        <v>38</v>
      </c>
      <c r="G7" s="17" t="s">
        <v>37</v>
      </c>
      <c r="H7" s="18" t="s">
        <v>291</v>
      </c>
      <c r="I7" s="18" t="s">
        <v>292</v>
      </c>
      <c r="J7" s="17" t="s">
        <v>20</v>
      </c>
      <c r="K7" s="19">
        <f t="shared" ref="K7" si="0">L7+M7</f>
        <v>99.411000000000001</v>
      </c>
      <c r="L7" s="19">
        <v>39.764000000000003</v>
      </c>
      <c r="M7" s="19">
        <v>59.646999999999998</v>
      </c>
      <c r="N7" s="20">
        <v>43101</v>
      </c>
      <c r="O7" s="17" t="s">
        <v>42</v>
      </c>
      <c r="P7" s="17" t="s">
        <v>289</v>
      </c>
      <c r="Q7" s="21"/>
      <c r="R7" s="21"/>
    </row>
    <row r="8" spans="1:18" x14ac:dyDescent="0.25">
      <c r="H8" s="1"/>
      <c r="I8" s="1"/>
    </row>
  </sheetData>
  <mergeCells count="2">
    <mergeCell ref="A2:P2"/>
    <mergeCell ref="A4:O4"/>
  </mergeCells>
  <pageMargins left="0.7" right="0.7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.5703125" style="4" bestFit="1" customWidth="1"/>
    <col min="2" max="2" width="18.140625" style="4" bestFit="1" customWidth="1"/>
    <col min="3" max="3" width="8.7109375" style="4" bestFit="1" customWidth="1"/>
    <col min="4" max="4" width="9.140625" style="1"/>
    <col min="5" max="5" width="18.42578125" style="4" bestFit="1" customWidth="1"/>
    <col min="6" max="6" width="11.28515625" style="4" bestFit="1" customWidth="1"/>
    <col min="7" max="7" width="10.7109375" style="4" bestFit="1" customWidth="1"/>
    <col min="8" max="8" width="19.42578125" style="1" bestFit="1" customWidth="1"/>
    <col min="9" max="9" width="9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6" width="18.140625" style="4" bestFit="1" customWidth="1"/>
    <col min="17" max="16384" width="9.140625" style="4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293</v>
      </c>
      <c r="C7" s="17" t="s">
        <v>294</v>
      </c>
      <c r="D7" s="18" t="s">
        <v>295</v>
      </c>
      <c r="E7" s="17" t="s">
        <v>37</v>
      </c>
      <c r="F7" s="17" t="s">
        <v>38</v>
      </c>
      <c r="G7" s="17" t="s">
        <v>37</v>
      </c>
      <c r="H7" s="18" t="s">
        <v>296</v>
      </c>
      <c r="I7" s="18" t="s">
        <v>297</v>
      </c>
      <c r="J7" s="17" t="s">
        <v>20</v>
      </c>
      <c r="K7" s="19">
        <f t="shared" ref="K7" si="0">L7+M7</f>
        <v>13.21</v>
      </c>
      <c r="L7" s="19">
        <v>5.2839999999999998</v>
      </c>
      <c r="M7" s="19">
        <v>7.9260000000000002</v>
      </c>
      <c r="N7" s="20">
        <v>43101</v>
      </c>
      <c r="O7" s="17" t="s">
        <v>42</v>
      </c>
      <c r="P7" s="17" t="s">
        <v>293</v>
      </c>
      <c r="Q7" s="21"/>
      <c r="R7" s="21"/>
    </row>
  </sheetData>
  <mergeCells count="2">
    <mergeCell ref="A2:P2"/>
    <mergeCell ref="A4:O4"/>
  </mergeCells>
  <pageMargins left="0.7" right="0.7" top="0.75" bottom="0.75" header="0.3" footer="0.3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3.5703125" style="9" bestFit="1" customWidth="1"/>
    <col min="2" max="2" width="17.28515625" style="9" bestFit="1" customWidth="1"/>
    <col min="3" max="3" width="10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18.140625" style="9" bestFit="1" customWidth="1"/>
    <col min="16" max="16" width="32.285156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36</v>
      </c>
      <c r="C7" s="17" t="s">
        <v>117</v>
      </c>
      <c r="D7" s="18" t="s">
        <v>29</v>
      </c>
      <c r="E7" s="17" t="s">
        <v>37</v>
      </c>
      <c r="F7" s="17" t="s">
        <v>38</v>
      </c>
      <c r="G7" s="17" t="s">
        <v>37</v>
      </c>
      <c r="H7" s="18" t="s">
        <v>298</v>
      </c>
      <c r="I7" s="18" t="s">
        <v>299</v>
      </c>
      <c r="J7" s="17" t="s">
        <v>20</v>
      </c>
      <c r="K7" s="19">
        <f t="shared" ref="K7:K8" si="0">L7+M7</f>
        <v>3.246</v>
      </c>
      <c r="L7" s="19">
        <v>1.298</v>
      </c>
      <c r="M7" s="19">
        <v>1.948</v>
      </c>
      <c r="N7" s="20">
        <v>43101</v>
      </c>
      <c r="O7" s="17" t="s">
        <v>42</v>
      </c>
      <c r="P7" s="17" t="s">
        <v>300</v>
      </c>
      <c r="Q7" s="21"/>
      <c r="R7" s="21"/>
    </row>
    <row r="8" spans="1:18" s="10" customFormat="1" x14ac:dyDescent="0.25">
      <c r="A8" s="17">
        <v>2</v>
      </c>
      <c r="B8" s="17" t="s">
        <v>301</v>
      </c>
      <c r="C8" s="17" t="s">
        <v>117</v>
      </c>
      <c r="D8" s="18" t="s">
        <v>29</v>
      </c>
      <c r="E8" s="17" t="s">
        <v>37</v>
      </c>
      <c r="F8" s="17" t="s">
        <v>38</v>
      </c>
      <c r="G8" s="17" t="s">
        <v>37</v>
      </c>
      <c r="H8" s="18" t="s">
        <v>302</v>
      </c>
      <c r="I8" s="18" t="s">
        <v>303</v>
      </c>
      <c r="J8" s="17" t="s">
        <v>20</v>
      </c>
      <c r="K8" s="19">
        <f t="shared" si="0"/>
        <v>56.549000000000007</v>
      </c>
      <c r="L8" s="19">
        <v>22.62</v>
      </c>
      <c r="M8" s="19">
        <v>33.929000000000002</v>
      </c>
      <c r="N8" s="20">
        <v>43101</v>
      </c>
      <c r="O8" s="17" t="s">
        <v>42</v>
      </c>
      <c r="P8" s="17" t="s">
        <v>300</v>
      </c>
      <c r="Q8" s="21"/>
      <c r="R8" s="21"/>
    </row>
  </sheetData>
  <mergeCells count="2">
    <mergeCell ref="A2:P2"/>
    <mergeCell ref="A4:O4"/>
  </mergeCells>
  <pageMargins left="0.7" right="0.7" top="0.75" bottom="0.75" header="0.3" footer="0.3"/>
  <pageSetup paperSize="9" scale="3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topLeftCell="I1" zoomScaleNormal="100" zoomScaleSheetLayoutView="100" workbookViewId="0">
      <selection activeCell="P6" sqref="P6"/>
    </sheetView>
  </sheetViews>
  <sheetFormatPr defaultRowHeight="15" x14ac:dyDescent="0.25"/>
  <cols>
    <col min="1" max="1" width="3.5703125" style="9" bestFit="1" customWidth="1"/>
    <col min="2" max="2" width="20.85546875" style="9" bestFit="1" customWidth="1"/>
    <col min="3" max="3" width="14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18.140625" style="9" bestFit="1" customWidth="1"/>
    <col min="16" max="16" width="67.285156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304</v>
      </c>
      <c r="C7" s="17" t="s">
        <v>218</v>
      </c>
      <c r="D7" s="18" t="s">
        <v>305</v>
      </c>
      <c r="E7" s="17" t="s">
        <v>37</v>
      </c>
      <c r="F7" s="17" t="s">
        <v>38</v>
      </c>
      <c r="G7" s="17" t="s">
        <v>37</v>
      </c>
      <c r="H7" s="18" t="s">
        <v>306</v>
      </c>
      <c r="I7" s="18" t="s">
        <v>307</v>
      </c>
      <c r="J7" s="17" t="s">
        <v>20</v>
      </c>
      <c r="K7" s="19">
        <f t="shared" ref="K7:K8" si="0">L7+M7</f>
        <v>27.271999999999998</v>
      </c>
      <c r="L7" s="19">
        <v>10.909000000000001</v>
      </c>
      <c r="M7" s="19">
        <v>16.363</v>
      </c>
      <c r="N7" s="20">
        <v>43101</v>
      </c>
      <c r="O7" s="17" t="s">
        <v>42</v>
      </c>
      <c r="P7" s="17" t="s">
        <v>308</v>
      </c>
      <c r="Q7" s="21"/>
      <c r="R7" s="21"/>
    </row>
    <row r="8" spans="1:18" s="10" customFormat="1" x14ac:dyDescent="0.25">
      <c r="A8" s="17">
        <v>2</v>
      </c>
      <c r="B8" s="17" t="s">
        <v>309</v>
      </c>
      <c r="C8" s="17" t="s">
        <v>218</v>
      </c>
      <c r="D8" s="18" t="s">
        <v>305</v>
      </c>
      <c r="E8" s="17" t="s">
        <v>37</v>
      </c>
      <c r="F8" s="17" t="s">
        <v>38</v>
      </c>
      <c r="G8" s="17" t="s">
        <v>37</v>
      </c>
      <c r="H8" s="18" t="s">
        <v>310</v>
      </c>
      <c r="I8" s="18" t="s">
        <v>311</v>
      </c>
      <c r="J8" s="17" t="s">
        <v>20</v>
      </c>
      <c r="K8" s="19">
        <f t="shared" si="0"/>
        <v>56.731999999999999</v>
      </c>
      <c r="L8" s="19">
        <v>22.693000000000001</v>
      </c>
      <c r="M8" s="19">
        <v>34.039000000000001</v>
      </c>
      <c r="N8" s="20">
        <v>43101</v>
      </c>
      <c r="O8" s="17" t="s">
        <v>42</v>
      </c>
      <c r="P8" s="17" t="s">
        <v>308</v>
      </c>
      <c r="Q8" s="21"/>
      <c r="R8" s="21"/>
    </row>
  </sheetData>
  <mergeCells count="2">
    <mergeCell ref="A2:P2"/>
    <mergeCell ref="A4:O4"/>
  </mergeCells>
  <pageMargins left="0.7" right="0.7" top="0.75" bottom="0.75" header="0.3" footer="0.3"/>
  <pageSetup paperSize="9" scale="3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view="pageBreakPreview" zoomScaleNormal="100" zoomScaleSheetLayoutView="100" workbookViewId="0">
      <selection activeCell="P10" sqref="P10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61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312</v>
      </c>
      <c r="C7" s="17" t="s">
        <v>98</v>
      </c>
      <c r="D7" s="18" t="s">
        <v>29</v>
      </c>
      <c r="E7" s="17" t="s">
        <v>37</v>
      </c>
      <c r="F7" s="17" t="s">
        <v>38</v>
      </c>
      <c r="G7" s="17" t="s">
        <v>37</v>
      </c>
      <c r="H7" s="18" t="s">
        <v>313</v>
      </c>
      <c r="I7" s="18" t="s">
        <v>314</v>
      </c>
      <c r="J7" s="17" t="s">
        <v>20</v>
      </c>
      <c r="K7" s="19">
        <f t="shared" ref="K7:K10" si="0">L7+M7</f>
        <v>12.515000000000001</v>
      </c>
      <c r="L7" s="19">
        <v>5.0060000000000002</v>
      </c>
      <c r="M7" s="19">
        <v>7.5090000000000003</v>
      </c>
      <c r="N7" s="20">
        <v>43101</v>
      </c>
      <c r="O7" s="17" t="s">
        <v>42</v>
      </c>
      <c r="P7" s="17" t="s">
        <v>315</v>
      </c>
      <c r="Q7" s="21"/>
      <c r="R7" s="21"/>
    </row>
    <row r="8" spans="1:18" s="10" customFormat="1" x14ac:dyDescent="0.25">
      <c r="A8" s="17">
        <v>2</v>
      </c>
      <c r="B8" s="17" t="s">
        <v>312</v>
      </c>
      <c r="C8" s="17" t="s">
        <v>98</v>
      </c>
      <c r="D8" s="18" t="s">
        <v>29</v>
      </c>
      <c r="E8" s="17" t="s">
        <v>37</v>
      </c>
      <c r="F8" s="17" t="s">
        <v>38</v>
      </c>
      <c r="G8" s="17" t="s">
        <v>37</v>
      </c>
      <c r="H8" s="18" t="s">
        <v>316</v>
      </c>
      <c r="I8" s="18" t="s">
        <v>317</v>
      </c>
      <c r="J8" s="17" t="s">
        <v>20</v>
      </c>
      <c r="K8" s="19">
        <f t="shared" si="0"/>
        <v>25.402000000000001</v>
      </c>
      <c r="L8" s="19">
        <v>10.161</v>
      </c>
      <c r="M8" s="19">
        <v>15.241</v>
      </c>
      <c r="N8" s="20">
        <v>43101</v>
      </c>
      <c r="O8" s="17" t="s">
        <v>42</v>
      </c>
      <c r="P8" s="17" t="s">
        <v>315</v>
      </c>
      <c r="Q8" s="21"/>
      <c r="R8" s="21"/>
    </row>
    <row r="9" spans="1:18" s="10" customFormat="1" x14ac:dyDescent="0.25">
      <c r="A9" s="17">
        <v>3</v>
      </c>
      <c r="B9" s="17" t="s">
        <v>25</v>
      </c>
      <c r="C9" s="17" t="s">
        <v>98</v>
      </c>
      <c r="D9" s="18" t="s">
        <v>29</v>
      </c>
      <c r="E9" s="17" t="s">
        <v>37</v>
      </c>
      <c r="F9" s="17" t="s">
        <v>38</v>
      </c>
      <c r="G9" s="17" t="s">
        <v>37</v>
      </c>
      <c r="H9" s="18" t="s">
        <v>318</v>
      </c>
      <c r="I9" s="18" t="s">
        <v>319</v>
      </c>
      <c r="J9" s="17" t="s">
        <v>20</v>
      </c>
      <c r="K9" s="19">
        <f t="shared" si="0"/>
        <v>35.640999999999998</v>
      </c>
      <c r="L9" s="19">
        <v>14.257</v>
      </c>
      <c r="M9" s="19">
        <v>21.384</v>
      </c>
      <c r="N9" s="20">
        <v>43101</v>
      </c>
      <c r="O9" s="17" t="s">
        <v>42</v>
      </c>
      <c r="P9" s="17" t="s">
        <v>315</v>
      </c>
      <c r="Q9" s="21"/>
      <c r="R9" s="21"/>
    </row>
    <row r="10" spans="1:18" s="10" customFormat="1" x14ac:dyDescent="0.25">
      <c r="A10" s="17">
        <v>4</v>
      </c>
      <c r="B10" s="17" t="s">
        <v>25</v>
      </c>
      <c r="C10" s="17" t="s">
        <v>98</v>
      </c>
      <c r="D10" s="18" t="s">
        <v>29</v>
      </c>
      <c r="E10" s="17" t="s">
        <v>37</v>
      </c>
      <c r="F10" s="17" t="s">
        <v>38</v>
      </c>
      <c r="G10" s="17" t="s">
        <v>37</v>
      </c>
      <c r="H10" s="18" t="s">
        <v>320</v>
      </c>
      <c r="I10" s="18" t="s">
        <v>321</v>
      </c>
      <c r="J10" s="17" t="s">
        <v>20</v>
      </c>
      <c r="K10" s="19">
        <f t="shared" si="0"/>
        <v>27.400000000000002</v>
      </c>
      <c r="L10" s="19">
        <v>10.96</v>
      </c>
      <c r="M10" s="19">
        <v>16.440000000000001</v>
      </c>
      <c r="N10" s="20">
        <v>43101</v>
      </c>
      <c r="O10" s="17" t="s">
        <v>42</v>
      </c>
      <c r="P10" s="17" t="s">
        <v>315</v>
      </c>
      <c r="Q10" s="21"/>
      <c r="R10" s="21"/>
    </row>
  </sheetData>
  <mergeCells count="2">
    <mergeCell ref="A2:P2"/>
    <mergeCell ref="A4:O4"/>
  </mergeCells>
  <pageMargins left="0.7" right="0.7" top="0.75" bottom="0.75" header="0.3" footer="0.3"/>
  <pageSetup paperSize="9"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33.285156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25">
      <c r="A3" s="3"/>
    </row>
    <row r="4" spans="1:18" ht="21" x14ac:dyDescent="0.3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8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27</v>
      </c>
      <c r="M6" s="8" t="s">
        <v>28</v>
      </c>
      <c r="N6" s="8" t="s">
        <v>13</v>
      </c>
      <c r="O6" s="5" t="s">
        <v>17</v>
      </c>
      <c r="P6" s="5" t="s">
        <v>18</v>
      </c>
    </row>
    <row r="7" spans="1:18" s="10" customFormat="1" x14ac:dyDescent="0.25">
      <c r="A7" s="17">
        <v>1</v>
      </c>
      <c r="B7" s="17" t="s">
        <v>322</v>
      </c>
      <c r="C7" s="17" t="s">
        <v>323</v>
      </c>
      <c r="D7" s="18" t="s">
        <v>14</v>
      </c>
      <c r="E7" s="17" t="s">
        <v>37</v>
      </c>
      <c r="F7" s="17" t="s">
        <v>38</v>
      </c>
      <c r="G7" s="17" t="s">
        <v>37</v>
      </c>
      <c r="H7" s="18" t="s">
        <v>324</v>
      </c>
      <c r="I7" s="18" t="s">
        <v>325</v>
      </c>
      <c r="J7" s="17" t="s">
        <v>20</v>
      </c>
      <c r="K7" s="19">
        <f t="shared" ref="K7:K8" si="0">L7+M7</f>
        <v>2.9590000000000001</v>
      </c>
      <c r="L7" s="19">
        <v>1.1830000000000001</v>
      </c>
      <c r="M7" s="19">
        <v>1.776</v>
      </c>
      <c r="N7" s="20">
        <v>43101</v>
      </c>
      <c r="O7" s="17" t="s">
        <v>42</v>
      </c>
      <c r="P7" s="17" t="s">
        <v>326</v>
      </c>
      <c r="Q7" s="21"/>
      <c r="R7" s="21"/>
    </row>
    <row r="8" spans="1:18" s="10" customFormat="1" x14ac:dyDescent="0.25">
      <c r="A8" s="17">
        <v>2</v>
      </c>
      <c r="B8" s="17" t="s">
        <v>322</v>
      </c>
      <c r="C8" s="17" t="s">
        <v>31</v>
      </c>
      <c r="D8" s="18" t="s">
        <v>327</v>
      </c>
      <c r="E8" s="17" t="s">
        <v>37</v>
      </c>
      <c r="F8" s="17" t="s">
        <v>38</v>
      </c>
      <c r="G8" s="17" t="s">
        <v>37</v>
      </c>
      <c r="H8" s="18" t="s">
        <v>328</v>
      </c>
      <c r="I8" s="18" t="s">
        <v>329</v>
      </c>
      <c r="J8" s="17" t="s">
        <v>20</v>
      </c>
      <c r="K8" s="19">
        <f t="shared" si="0"/>
        <v>71.37</v>
      </c>
      <c r="L8" s="19">
        <v>28.547999999999998</v>
      </c>
      <c r="M8" s="19">
        <v>42.822000000000003</v>
      </c>
      <c r="N8" s="20">
        <v>43101</v>
      </c>
      <c r="O8" s="17" t="s">
        <v>42</v>
      </c>
      <c r="P8" s="17" t="s">
        <v>326</v>
      </c>
      <c r="Q8" s="21"/>
      <c r="R8" s="21"/>
    </row>
  </sheetData>
  <mergeCells count="2">
    <mergeCell ref="A2:P2"/>
    <mergeCell ref="A4:O4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14</vt:i4>
      </vt:variant>
    </vt:vector>
  </HeadingPairs>
  <TitlesOfParts>
    <vt:vector size="28" baseType="lpstr">
      <vt:lpstr>Gmina-Miasto Działdowo</vt:lpstr>
      <vt:lpstr>Przedszkole nr 1</vt:lpstr>
      <vt:lpstr>Przedszkole nr 3</vt:lpstr>
      <vt:lpstr>Przedszkole nr 4</vt:lpstr>
      <vt:lpstr>Przedszkole nr 5</vt:lpstr>
      <vt:lpstr>SP nr 3</vt:lpstr>
      <vt:lpstr>SP nr 1</vt:lpstr>
      <vt:lpstr>SP nr2</vt:lpstr>
      <vt:lpstr>ZS nr 2</vt:lpstr>
      <vt:lpstr>MOSiR</vt:lpstr>
      <vt:lpstr>MOPS</vt:lpstr>
      <vt:lpstr>SZBMSD</vt:lpstr>
      <vt:lpstr>Biblioteka</vt:lpstr>
      <vt:lpstr>Dom Kultury</vt:lpstr>
      <vt:lpstr>Biblioteka!Obszar_wydruku</vt:lpstr>
      <vt:lpstr>'Dom Kultury'!Obszar_wydruku</vt:lpstr>
      <vt:lpstr>'Gmina-Miasto Działdowo'!Obszar_wydruku</vt:lpstr>
      <vt:lpstr>MOPS!Obszar_wydruku</vt:lpstr>
      <vt:lpstr>MOSiR!Obszar_wydruku</vt:lpstr>
      <vt:lpstr>'Przedszkole nr 1'!Obszar_wydruku</vt:lpstr>
      <vt:lpstr>'Przedszkole nr 3'!Obszar_wydruku</vt:lpstr>
      <vt:lpstr>'Przedszkole nr 4'!Obszar_wydruku</vt:lpstr>
      <vt:lpstr>'Przedszkole nr 5'!Obszar_wydruku</vt:lpstr>
      <vt:lpstr>'SP nr 1'!Obszar_wydruku</vt:lpstr>
      <vt:lpstr>'SP nr 3'!Obszar_wydruku</vt:lpstr>
      <vt:lpstr>'SP nr2'!Obszar_wydruku</vt:lpstr>
      <vt:lpstr>SZBMSD!Obszar_wydruku</vt:lpstr>
      <vt:lpstr>'ZS nr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Aleksandra Witkowska</cp:lastModifiedBy>
  <cp:lastPrinted>2016-04-15T08:12:09Z</cp:lastPrinted>
  <dcterms:created xsi:type="dcterms:W3CDTF">2016-04-15T06:52:42Z</dcterms:created>
  <dcterms:modified xsi:type="dcterms:W3CDTF">2017-11-03T10:08:00Z</dcterms:modified>
</cp:coreProperties>
</file>